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xl/drawings/drawing16.xml" ContentType="application/vnd.openxmlformats-officedocument.drawing+xml"/>
  <Override PartName="/xl/charts/chart15.xml" ContentType="application/vnd.openxmlformats-officedocument.drawingml.chart+xml"/>
  <Override PartName="/xl/drawings/drawing17.xml" ContentType="application/vnd.openxmlformats-officedocument.drawing+xml"/>
  <Override PartName="/xl/charts/chart16.xml" ContentType="application/vnd.openxmlformats-officedocument.drawingml.chart+xml"/>
  <Override PartName="/xl/drawings/drawing18.xml" ContentType="application/vnd.openxmlformats-officedocument.drawing+xml"/>
  <Override PartName="/xl/charts/chart17.xml" ContentType="application/vnd.openxmlformats-officedocument.drawingml.chart+xml"/>
  <Override PartName="/xl/drawings/drawing19.xml" ContentType="application/vnd.openxmlformats-officedocument.drawing+xml"/>
  <Override PartName="/xl/charts/chart1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DIN\Desktop\IZVIJEŠĆA\"/>
    </mc:Choice>
  </mc:AlternateContent>
  <xr:revisionPtr revIDLastSave="0" documentId="13_ncr:1_{08A78FE7-A9A5-4F03-9F7A-9FE5231999F9}" xr6:coauthVersionLast="47" xr6:coauthVersionMax="47" xr10:uidLastSave="{00000000-0000-0000-0000-000000000000}"/>
  <bookViews>
    <workbookView xWindow="-120" yWindow="-120" windowWidth="21840" windowHeight="13140" tabRatio="854" firstSheet="15" activeTab="19" xr2:uid="{00000000-000D-0000-FFFF-FFFF00000000}"/>
  </bookViews>
  <sheets>
    <sheet name="NASLOVNA" sheetId="13" r:id="rId1"/>
    <sheet name="SADRŽAJ" sheetId="12" r:id="rId2"/>
    <sheet name="ukupni broj int." sheetId="1" r:id="rId3"/>
    <sheet name="uk. broj interv. na podr. ZJVP" sheetId="40" r:id="rId4"/>
    <sheet name="SAMOST. INTERV. pvp bez DVD-a" sheetId="32" r:id="rId5"/>
    <sheet name="SAMOSTALNO DVD-i" sheetId="30" r:id="rId6"/>
    <sheet name="ZAJEDNIČKE  ZJVP i DVD-i" sheetId="26" r:id="rId7"/>
    <sheet name=" SVEint. po opć.-PODRUČJE ZJVP " sheetId="4" r:id="rId8"/>
    <sheet name="ZJVP - INTERVENCIJE" sheetId="41" r:id="rId9"/>
    <sheet name="INTERVENCIJE ZJVP POŽARI UKUPN " sheetId="16" r:id="rId10"/>
    <sheet name="INTERVENCIJE  ZJVP TEHN. UKUPNO" sheetId="17" r:id="rId11"/>
    <sheet name="UKUPNI BROJ INTER. ZJVP Zabok  " sheetId="35" r:id="rId12"/>
    <sheet name=" Samostalno ZJVP Zabok" sheetId="19" r:id="rId13"/>
    <sheet name="UKUPNI BROJ INTER. ZJVPD MB" sheetId="36" r:id="rId14"/>
    <sheet name=" Samostalno ZJVPD MB" sheetId="39" r:id="rId15"/>
    <sheet name="UKUPNI BROJ INT. ZJVPD Klanjec" sheetId="37" r:id="rId16"/>
    <sheet name=" Samostalno ZJVPD Klanjec" sheetId="38" r:id="rId17"/>
    <sheet name="ZJVP ZABOK + MB ILI KLANJEC" sheetId="20" r:id="rId18"/>
    <sheet name="intervencije po mjesecima ZJVP" sheetId="3" r:id="rId19"/>
    <sheet name="dani u tjednu" sheetId="6" r:id="rId20"/>
  </sheets>
  <definedNames>
    <definedName name="_xlnm.Print_Area" localSheetId="12">' Samostalno ZJVP Zabok'!$A$1:$M$31</definedName>
    <definedName name="_xlnm.Print_Area" localSheetId="16">' Samostalno ZJVPD Klanjec'!$A$1:$M$31</definedName>
    <definedName name="_xlnm.Print_Area" localSheetId="14">' Samostalno ZJVPD MB'!$A$1:$M$31</definedName>
    <definedName name="_xlnm.Print_Area" localSheetId="7">' SVEint. po opć.-PODRUČJE ZJVP '!$A$1:$M$34</definedName>
    <definedName name="_xlnm.Print_Area" localSheetId="19">'dani u tjednu'!$A$1:$N$29</definedName>
    <definedName name="_xlnm.Print_Area" localSheetId="10">'INTERVENCIJE  ZJVP TEHN. UKUPNO'!$A$1:$E$29</definedName>
    <definedName name="_xlnm.Print_Area" localSheetId="18">'intervencije po mjesecima ZJVP'!$A$1:$N$44</definedName>
    <definedName name="_xlnm.Print_Area" localSheetId="9">'INTERVENCIJE ZJVP POŽARI UKUPN '!$A$1:$J$30</definedName>
    <definedName name="_xlnm.Print_Area" localSheetId="0">NASLOVNA!$A$1:$I$56</definedName>
    <definedName name="_xlnm.Print_Area" localSheetId="1">SADRŽAJ!$A$1:$J$53</definedName>
    <definedName name="_xlnm.Print_Area" localSheetId="4">'SAMOST. INTERV. pvp bez DVD-a'!$A$1:$M$32</definedName>
    <definedName name="_xlnm.Print_Area" localSheetId="5">'SAMOSTALNO DVD-i'!$A$1:$I$29</definedName>
    <definedName name="_xlnm.Print_Area" localSheetId="3">'uk. broj interv. na podr. ZJVP'!$A$1:$K$29</definedName>
    <definedName name="_xlnm.Print_Area" localSheetId="2">'ukupni broj int.'!$A$1:$K$29</definedName>
    <definedName name="_xlnm.Print_Area" localSheetId="15">'UKUPNI BROJ INT. ZJVPD Klanjec'!$A$1:$M$31</definedName>
    <definedName name="_xlnm.Print_Area" localSheetId="11">'UKUPNI BROJ INTER. ZJVP Zabok  '!$A$1:$M$31</definedName>
    <definedName name="_xlnm.Print_Area" localSheetId="13">'UKUPNI BROJ INTER. ZJVPD MB'!$A$1:$M$31</definedName>
    <definedName name="_xlnm.Print_Area" localSheetId="6">'ZAJEDNIČKE  ZJVP i DVD-i'!$A$1:$J$33</definedName>
    <definedName name="_xlnm.Print_Area" localSheetId="8">'ZJVP - INTERVENCIJE'!$A$1:$J$33</definedName>
    <definedName name="_xlnm.Print_Area" localSheetId="17">'ZJVP ZABOK + MB ILI KLANJEC'!$A$1:$G$37</definedName>
  </definedNames>
  <calcPr calcId="191029" calcMode="manual"/>
</workbook>
</file>

<file path=xl/calcChain.xml><?xml version="1.0" encoding="utf-8"?>
<calcChain xmlns="http://schemas.openxmlformats.org/spreadsheetml/2006/main">
  <c r="D6" i="36" l="1"/>
  <c r="D7" i="1" l="1"/>
  <c r="C29" i="4"/>
  <c r="D6" i="35"/>
  <c r="D6" i="38"/>
  <c r="D6" i="39"/>
  <c r="D6" i="19"/>
  <c r="C8" i="17"/>
  <c r="B16" i="3"/>
  <c r="C16" i="3"/>
  <c r="D16" i="3"/>
  <c r="D7" i="16"/>
  <c r="D6" i="32"/>
  <c r="D6" i="30"/>
  <c r="D7" i="40"/>
  <c r="D6" i="37"/>
  <c r="E6" i="26"/>
  <c r="E6" i="41"/>
  <c r="B7" i="20"/>
</calcChain>
</file>

<file path=xl/sharedStrings.xml><?xml version="1.0" encoding="utf-8"?>
<sst xmlns="http://schemas.openxmlformats.org/spreadsheetml/2006/main" count="210" uniqueCount="145">
  <si>
    <t>POŽARI</t>
  </si>
  <si>
    <t xml:space="preserve">TEHNIČKE INTERVENCIJE </t>
  </si>
  <si>
    <t>OSTALO</t>
  </si>
  <si>
    <t>UKUPNO</t>
  </si>
  <si>
    <t>POŽARI NA GRAĐEVINI</t>
  </si>
  <si>
    <t>POŽARI U PROMETU</t>
  </si>
  <si>
    <t xml:space="preserve">POŽARI NA OTVORENOM </t>
  </si>
  <si>
    <t>SIJEČANJ</t>
  </si>
  <si>
    <t>VELJAČA</t>
  </si>
  <si>
    <t>OŽUJAK</t>
  </si>
  <si>
    <t>TRAVANJ</t>
  </si>
  <si>
    <t>SVIBANJ</t>
  </si>
  <si>
    <t>LIPANJ</t>
  </si>
  <si>
    <t>SRPANJ</t>
  </si>
  <si>
    <t>KOLOVOZ</t>
  </si>
  <si>
    <t>RUJAN</t>
  </si>
  <si>
    <t>LISTOPAD</t>
  </si>
  <si>
    <t>STUDENI</t>
  </si>
  <si>
    <t>PROSINAC</t>
  </si>
  <si>
    <t>TEHNIČKE
 INTERVENCIJE</t>
  </si>
  <si>
    <t>INTERVENCIJE PO OPĆINAMA</t>
  </si>
  <si>
    <t>BEDEKOVČINA</t>
  </si>
  <si>
    <t>BUDINŠČINA</t>
  </si>
  <si>
    <t>DESINIĆ</t>
  </si>
  <si>
    <t>DONJA STUBICA</t>
  </si>
  <si>
    <t>GORNJA STUBICA</t>
  </si>
  <si>
    <t>HRAŠĆINA</t>
  </si>
  <si>
    <t>KLANJEC</t>
  </si>
  <si>
    <t>KRALJEVEC NA SUTLI</t>
  </si>
  <si>
    <t>KRAPINSKE TOPLICE</t>
  </si>
  <si>
    <t>KUMROVEC</t>
  </si>
  <si>
    <t>MAČE</t>
  </si>
  <si>
    <t>MARIJA BISTRICA</t>
  </si>
  <si>
    <t>OROSLAVJE</t>
  </si>
  <si>
    <t>PREGRADA</t>
  </si>
  <si>
    <t>STUBIČKE TOPLICE</t>
  </si>
  <si>
    <t>TUHELJ</t>
  </si>
  <si>
    <t>VELIKO TRGOVIŠĆE</t>
  </si>
  <si>
    <t>ZABOK</t>
  </si>
  <si>
    <t>ZAGORSKA SELA</t>
  </si>
  <si>
    <t>ZLATAR</t>
  </si>
  <si>
    <t>ZLATAR BISTRICA</t>
  </si>
  <si>
    <t>red. br.</t>
  </si>
  <si>
    <t>općina/grad</t>
  </si>
  <si>
    <t>broj intervencija</t>
  </si>
  <si>
    <t>Ponedjeljak</t>
  </si>
  <si>
    <t>Utorak</t>
  </si>
  <si>
    <t>Srijeda</t>
  </si>
  <si>
    <t>Četvrtak</t>
  </si>
  <si>
    <t>Petak</t>
  </si>
  <si>
    <t>Subota</t>
  </si>
  <si>
    <t>Nedjelja</t>
  </si>
  <si>
    <t>-</t>
  </si>
  <si>
    <t xml:space="preserve">                </t>
  </si>
  <si>
    <t xml:space="preserve">                              ZAGORSKA JAVNA VATROGASNA POSTROJBA</t>
  </si>
  <si>
    <t>izradio:</t>
  </si>
  <si>
    <t>SADRŽAJ:</t>
  </si>
  <si>
    <t>str.</t>
  </si>
  <si>
    <t>ZJVP</t>
  </si>
  <si>
    <t>TEHN. NA GRAĐEVINI</t>
  </si>
  <si>
    <t>TEHN. NA OTVORENOM</t>
  </si>
  <si>
    <t>TEHN. U  PROMETU</t>
  </si>
  <si>
    <t>TEHN. - AKCIDENTI</t>
  </si>
  <si>
    <t>SAMOSTALNE INTERVENCIJE PVP</t>
  </si>
  <si>
    <t>SAMOSTALNE INTERVENCIJE DVD-i</t>
  </si>
  <si>
    <t>INTERVENCIJE PREMA ZAJEDNIČKOM DJELOVANJU</t>
  </si>
  <si>
    <t xml:space="preserve">OSTALO ( zajedničke intervencije ili požar pogasili mještani) </t>
  </si>
  <si>
    <t>zapovjednik:</t>
  </si>
  <si>
    <t>Sinković Dražen</t>
  </si>
  <si>
    <t>UKUPNI BROJ INTERVENCIJA  ZJVP Klanjec</t>
  </si>
  <si>
    <t>INTERVENCIJE ZAGORSKE JAVNE VATROGASNE POSTROJBE</t>
  </si>
  <si>
    <t>SA DISLOKACIJAMA MARIJA BISTRICA I KLANJEC</t>
  </si>
  <si>
    <t>ZAJEDNIČKE INTERVENCIJE ZJVP ZABOK + MB ILI KLANJEC</t>
  </si>
  <si>
    <t>INTERVENCIJE PO MJESECIMA-na području djelovanja ZJVP</t>
  </si>
  <si>
    <t>BROJ INTERVENCIJA PREMA DANIMA U TJEDNU -na području djelovanja ZJVP</t>
  </si>
  <si>
    <t>GODIŠNJE IZVJEŠĆE O VATROGASNIM INTERVENCIJAMA</t>
  </si>
  <si>
    <t>INTERVENCIJE ZJVP - TEHNIČKE INTERVENCIJE</t>
  </si>
  <si>
    <t xml:space="preserve">UKUPNO ZJVP  </t>
  </si>
  <si>
    <t>SAMOSTALNE INTERV. ZJVP ZABOK (BEZ DISLOKACIJA)</t>
  </si>
  <si>
    <t xml:space="preserve">SAMOSTALNE INTERV. INTERVENCIJE ZJVPD M. BISTRICA </t>
  </si>
  <si>
    <t>SAMOSTALNE INTERV. INTERVENCIJE ZJVPD KLANJEC</t>
  </si>
  <si>
    <t>UKUPNI BROJ INTERVENCIJA  ZJVP Zabok-sjedište</t>
  </si>
  <si>
    <t>SAMOSTALNE INTERVENCIJE ZJVP Zabok -sjedište bez dislokacija</t>
  </si>
  <si>
    <t>INTERVENCIJE PREMA ZAJEDNIČKOM DJELOVANJU…………………………………</t>
  </si>
  <si>
    <t>INTERVENCIJE PO OPĆINAMA……………………………………………………………..</t>
  </si>
  <si>
    <t xml:space="preserve">INTERVENCIJE  ZJVP - POŽARI…………………………………………………………… </t>
  </si>
  <si>
    <t>INTERVENCIJE JVP i ZJVP - TEHNIČKE INTERVENCIJE……………………………….</t>
  </si>
  <si>
    <t>UKUPNI BROJ INTERVENCIJA  ZJVP Zabok………………………………………………</t>
  </si>
  <si>
    <t>SAMOSTALNE INTERVENCIJE ZJVP Zabok -bez dislokacija…………………………..</t>
  </si>
  <si>
    <t>UKUPNI BROJ INTERVENCIJA  ZJVPD Marija Bistrica…………………………………..</t>
  </si>
  <si>
    <t>SAMOSTALNE INTERVENCIJE ZJVPD Marija Bistrica…………………………………..</t>
  </si>
  <si>
    <t>UKUPNI BROJ INTERVENCIJA  ZJVPD Klanjec…………………………………………..</t>
  </si>
  <si>
    <t>SAMOSTALNE INTERVENCIJE ZJVP Klanjec…………………………………………….</t>
  </si>
  <si>
    <t>INTERVENCIJE ZAGORSKE JAVNE VATROGASNE POSTROJBE……………………</t>
  </si>
  <si>
    <t>INTERVENCIJE PO MJESECIMA-na području djelovanja ZJVP………………………….</t>
  </si>
  <si>
    <t>BROJ INTERVENCIJA PREMA DANIMA U TJEDNU -na području djelovanja ZJVP......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</si>
  <si>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</si>
  <si>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</si>
  <si>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</si>
  <si>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</si>
  <si>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</si>
  <si>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</si>
  <si>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</si>
  <si>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</si>
  <si>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</si>
  <si>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</si>
  <si>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</si>
  <si>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</si>
  <si>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</si>
  <si>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</si>
  <si>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</si>
  <si>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</si>
  <si>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INTERVENCIJE  ZJVP - POŽARI UKUPNO</t>
  </si>
  <si>
    <t>UKUPNI BROJ INTERVENCIJA PROF. I DOBROV.  VATROGASNIH</t>
  </si>
  <si>
    <t xml:space="preserve">SAMOSTALNE INTERVENCIJE PVP BEZ DVD-a  </t>
  </si>
  <si>
    <t>NA PODRUČJU POKRIVANJA ZJVP</t>
  </si>
  <si>
    <t xml:space="preserve">SAMOSTALNE INTERVENCIJE DVD-i </t>
  </si>
  <si>
    <t xml:space="preserve">  </t>
  </si>
  <si>
    <t xml:space="preserve"> </t>
  </si>
  <si>
    <t xml:space="preserve"> POSTROJBI NA PODRUČJU POKRIVANJA ZJVP</t>
  </si>
  <si>
    <t>UKUPNI BROJ INTERVENCIJA ZJVP</t>
  </si>
  <si>
    <t>ZJVP POŽARI</t>
  </si>
  <si>
    <t>ZJVP TEHNIČKE</t>
  </si>
  <si>
    <t>ZJVP OSTALE</t>
  </si>
  <si>
    <t>UKUPNI BROJ INTERV. NA PODRUČJU POKRIVANJA ZJVP….……………..……….</t>
  </si>
  <si>
    <t>SAMOSTALNE INTERVENCIJE PVP NA PODRUČJU POKRIVANJA ZJVP……..……</t>
  </si>
  <si>
    <t>SAMOSTALNE INTERVENCIJE DVD-i NA PODRUČJU POKRIVANJA ZJVP……..……</t>
  </si>
  <si>
    <t>UKUPNI BROJ INTERVENCIJA ZJVP……………………………………………………….</t>
  </si>
  <si>
    <t>19.</t>
  </si>
  <si>
    <t>20.</t>
  </si>
  <si>
    <t xml:space="preserve">UKUPNI BROJ INTERVENCIJA </t>
  </si>
  <si>
    <t xml:space="preserve">NA PODRUČJU KRAPINSKO-ZAGORSKE ŽUPANIJE  </t>
  </si>
  <si>
    <t>SAMOSTALNE INTERVENCIJE ZJVP Klanjec bez sjedišta</t>
  </si>
  <si>
    <t>KONJŠČINA</t>
  </si>
  <si>
    <t>UKUPNI BROJ INTERVENCIJA  ZJVPD Marija Bistrica</t>
  </si>
  <si>
    <t>SAMOSTALNE INTERVENCIJE ZJVPD Marija Bistrica bez sjedišta</t>
  </si>
  <si>
    <t>JAKOVLJE</t>
  </si>
  <si>
    <t>SVETI KRIŽ ZAČRETJE</t>
  </si>
  <si>
    <t xml:space="preserve">                                   Prilaz dr. Franje Tuđmana 7d, Zabok</t>
  </si>
  <si>
    <t>voditelj ŽVOC-a Vuksan Ninoslav</t>
  </si>
  <si>
    <t>ŽUPANIJSKI VATROGASNI OPERATIVNI CENTAR</t>
  </si>
  <si>
    <t>ZAGORSKE JAVNE VATROGASNE POSTROJBE  2023. G</t>
  </si>
  <si>
    <t>UKUPNI BROJ INTERV. POSTROJBI SA PODRUČJA  KZŽ  2023……………..……….</t>
  </si>
  <si>
    <t>KOPRIVNICA</t>
  </si>
  <si>
    <t>VINKOVCI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</si>
</sst>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0"/>
      <name val="Arial"/>
      <charset val="238"/>
    </font>
    <font>
      <sz val="10"/>
      <name val="Arial"/>
      <family val="2"/>
    </font>
    <font>
      <b/>
      <sz val="14"/>
      <name val="Arial"/>
      <family val="2"/>
      <charset val="238"/>
    </font>
    <font>
      <b/>
      <i/>
      <sz val="16"/>
      <name val="Arial"/>
      <family val="2"/>
      <charset val="238"/>
    </font>
    <font>
      <b/>
      <sz val="16"/>
      <name val="Arial"/>
      <family val="2"/>
      <charset val="238"/>
    </font>
    <font>
      <sz val="20"/>
      <color indexed="63"/>
      <name val="Arial"/>
      <family val="2"/>
      <charset val="238"/>
    </font>
    <font>
      <sz val="10"/>
      <color indexed="63"/>
      <name val="Arial"/>
      <family val="2"/>
      <charset val="238"/>
    </font>
    <font>
      <sz val="12"/>
      <name val="Arial"/>
      <family val="2"/>
      <charset val="238"/>
    </font>
    <font>
      <b/>
      <i/>
      <sz val="20"/>
      <color indexed="18"/>
      <name val="Arial"/>
      <family val="2"/>
      <charset val="238"/>
    </font>
    <font>
      <b/>
      <i/>
      <sz val="10"/>
      <color indexed="18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4"/>
      <name val="Arial"/>
      <family val="2"/>
    </font>
    <font>
      <b/>
      <sz val="11"/>
      <name val="Arial"/>
      <family val="2"/>
    </font>
    <font>
      <sz val="18"/>
      <name val="Arial"/>
      <family val="2"/>
    </font>
    <font>
      <b/>
      <i/>
      <sz val="1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20"/>
      <color indexed="18"/>
      <name val="Arial"/>
      <family val="2"/>
    </font>
    <font>
      <b/>
      <sz val="10"/>
      <color indexed="18"/>
      <name val="Arial"/>
      <family val="2"/>
    </font>
    <font>
      <b/>
      <i/>
      <sz val="18"/>
      <color indexed="12"/>
      <name val="Arial"/>
      <family val="2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sz val="16"/>
      <name val="Arial"/>
      <family val="2"/>
    </font>
    <font>
      <sz val="10"/>
      <name val="Arial"/>
      <family val="2"/>
    </font>
    <font>
      <sz val="10"/>
      <name val="Arial"/>
      <family val="2"/>
      <charset val="238"/>
    </font>
    <font>
      <b/>
      <sz val="20"/>
      <color indexed="63"/>
      <name val="Arial"/>
      <family val="2"/>
    </font>
    <font>
      <sz val="16"/>
      <name val="Arial"/>
      <family val="2"/>
    </font>
    <font>
      <b/>
      <sz val="20"/>
      <name val="Arial"/>
      <family val="2"/>
    </font>
    <font>
      <b/>
      <i/>
      <sz val="16"/>
      <name val="Arial"/>
      <family val="2"/>
    </font>
    <font>
      <sz val="14"/>
      <color indexed="63"/>
      <name val="Arial"/>
      <family val="2"/>
    </font>
    <font>
      <sz val="18"/>
      <color indexed="63"/>
      <name val="Arial"/>
      <family val="2"/>
    </font>
    <font>
      <sz val="16"/>
      <color indexed="63"/>
      <name val="Arial"/>
      <family val="2"/>
      <charset val="238"/>
    </font>
    <font>
      <sz val="16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color rgb="FFFF0000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96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3" borderId="0" xfId="0" applyFont="1" applyFill="1"/>
    <xf numFmtId="0" fontId="2" fillId="4" borderId="0" xfId="0" applyFont="1" applyFill="1"/>
    <xf numFmtId="0" fontId="4" fillId="5" borderId="0" xfId="0" applyFont="1" applyFill="1"/>
    <xf numFmtId="0" fontId="3" fillId="5" borderId="0" xfId="0" applyFont="1" applyFill="1"/>
    <xf numFmtId="0" fontId="2" fillId="6" borderId="0" xfId="0" applyFont="1" applyFill="1"/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4" fillId="7" borderId="0" xfId="0" applyFont="1" applyFill="1"/>
    <xf numFmtId="0" fontId="7" fillId="8" borderId="1" xfId="0" applyFont="1" applyFill="1" applyBorder="1"/>
    <xf numFmtId="0" fontId="10" fillId="8" borderId="1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1" xfId="0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7" fillId="0" borderId="0" xfId="0" applyFont="1"/>
    <xf numFmtId="0" fontId="2" fillId="0" borderId="0" xfId="0" applyFont="1" applyAlignment="1">
      <alignment horizontal="center"/>
    </xf>
    <xf numFmtId="0" fontId="15" fillId="9" borderId="1" xfId="0" applyFont="1" applyFill="1" applyBorder="1" applyAlignment="1">
      <alignment horizontal="center"/>
    </xf>
    <xf numFmtId="0" fontId="12" fillId="0" borderId="1" xfId="0" applyFont="1" applyBorder="1"/>
    <xf numFmtId="0" fontId="17" fillId="0" borderId="0" xfId="0" applyFont="1"/>
    <xf numFmtId="0" fontId="18" fillId="0" borderId="0" xfId="0" applyFont="1" applyAlignment="1">
      <alignment horizontal="center"/>
    </xf>
    <xf numFmtId="0" fontId="18" fillId="0" borderId="0" xfId="0" applyFont="1"/>
    <xf numFmtId="0" fontId="18" fillId="8" borderId="1" xfId="0" applyFont="1" applyFill="1" applyBorder="1"/>
    <xf numFmtId="0" fontId="18" fillId="8" borderId="1" xfId="0" applyFont="1" applyFill="1" applyBorder="1" applyAlignment="1">
      <alignment horizontal="center"/>
    </xf>
    <xf numFmtId="0" fontId="13" fillId="10" borderId="1" xfId="0" applyFont="1" applyFill="1" applyBorder="1" applyAlignment="1">
      <alignment horizontal="center"/>
    </xf>
    <xf numFmtId="0" fontId="13" fillId="7" borderId="1" xfId="0" applyFont="1" applyFill="1" applyBorder="1"/>
    <xf numFmtId="0" fontId="18" fillId="7" borderId="1" xfId="0" applyFont="1" applyFill="1" applyBorder="1"/>
    <xf numFmtId="0" fontId="18" fillId="7" borderId="1" xfId="0" applyFont="1" applyFill="1" applyBorder="1" applyAlignment="1">
      <alignment horizontal="center"/>
    </xf>
    <xf numFmtId="0" fontId="14" fillId="0" borderId="0" xfId="0" applyFont="1"/>
    <xf numFmtId="0" fontId="21" fillId="0" borderId="1" xfId="0" applyFont="1" applyBorder="1" applyAlignment="1">
      <alignment horizontal="center"/>
    </xf>
    <xf numFmtId="0" fontId="22" fillId="0" borderId="1" xfId="0" applyFont="1" applyBorder="1"/>
    <xf numFmtId="0" fontId="23" fillId="0" borderId="1" xfId="0" applyFont="1" applyBorder="1" applyAlignment="1">
      <alignment horizontal="center"/>
    </xf>
    <xf numFmtId="0" fontId="25" fillId="0" borderId="0" xfId="0" applyFont="1"/>
    <xf numFmtId="0" fontId="11" fillId="0" borderId="0" xfId="1" applyAlignment="1" applyProtection="1"/>
    <xf numFmtId="0" fontId="26" fillId="0" borderId="0" xfId="0" applyFont="1"/>
    <xf numFmtId="0" fontId="27" fillId="0" borderId="0" xfId="0" applyFont="1"/>
    <xf numFmtId="0" fontId="27" fillId="0" borderId="0" xfId="0" applyFont="1" applyAlignment="1">
      <alignment horizontal="center"/>
    </xf>
    <xf numFmtId="0" fontId="14" fillId="4" borderId="0" xfId="0" applyFont="1" applyFill="1"/>
    <xf numFmtId="0" fontId="16" fillId="11" borderId="2" xfId="0" applyFont="1" applyFill="1" applyBorder="1" applyAlignment="1">
      <alignment horizontal="center"/>
    </xf>
    <xf numFmtId="0" fontId="19" fillId="7" borderId="0" xfId="0" applyFont="1" applyFill="1"/>
    <xf numFmtId="0" fontId="20" fillId="7" borderId="0" xfId="0" applyFont="1" applyFill="1"/>
    <xf numFmtId="0" fontId="20" fillId="0" borderId="0" xfId="0" applyFont="1"/>
    <xf numFmtId="0" fontId="8" fillId="7" borderId="0" xfId="0" applyFont="1" applyFill="1"/>
    <xf numFmtId="0" fontId="9" fillId="7" borderId="0" xfId="0" applyFont="1" applyFill="1"/>
    <xf numFmtId="0" fontId="28" fillId="0" borderId="0" xfId="0" applyFont="1"/>
    <xf numFmtId="0" fontId="5" fillId="7" borderId="0" xfId="0" applyFont="1" applyFill="1"/>
    <xf numFmtId="0" fontId="5" fillId="0" borderId="0" xfId="0" applyFont="1"/>
    <xf numFmtId="0" fontId="6" fillId="0" borderId="0" xfId="0" applyFont="1"/>
    <xf numFmtId="0" fontId="6" fillId="7" borderId="0" xfId="0" applyFont="1" applyFill="1"/>
    <xf numFmtId="0" fontId="24" fillId="0" borderId="0" xfId="0" applyFont="1"/>
    <xf numFmtId="0" fontId="1" fillId="0" borderId="0" xfId="0" applyFont="1"/>
    <xf numFmtId="0" fontId="17" fillId="0" borderId="0" xfId="0" applyFont="1" applyAlignment="1">
      <alignment horizontal="center"/>
    </xf>
    <xf numFmtId="0" fontId="5" fillId="7" borderId="3" xfId="0" applyFont="1" applyFill="1" applyBorder="1" applyAlignment="1">
      <alignment horizontal="center"/>
    </xf>
    <xf numFmtId="0" fontId="2" fillId="3" borderId="4" xfId="0" applyFont="1" applyFill="1" applyBorder="1"/>
    <xf numFmtId="0" fontId="2" fillId="6" borderId="4" xfId="0" applyFont="1" applyFill="1" applyBorder="1"/>
    <xf numFmtId="0" fontId="2" fillId="2" borderId="4" xfId="0" applyFont="1" applyFill="1" applyBorder="1"/>
    <xf numFmtId="0" fontId="3" fillId="7" borderId="5" xfId="0" applyFont="1" applyFill="1" applyBorder="1"/>
    <xf numFmtId="0" fontId="1" fillId="7" borderId="0" xfId="0" applyFont="1" applyFill="1"/>
    <xf numFmtId="0" fontId="2" fillId="12" borderId="0" xfId="0" applyFont="1" applyFill="1"/>
    <xf numFmtId="0" fontId="4" fillId="7" borderId="0" xfId="0" applyFont="1" applyFill="1" applyAlignment="1">
      <alignment horizontal="right"/>
    </xf>
    <xf numFmtId="0" fontId="0" fillId="7" borderId="0" xfId="0" applyFill="1"/>
    <xf numFmtId="0" fontId="2" fillId="3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12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30" fillId="7" borderId="0" xfId="0" applyFont="1" applyFill="1"/>
    <xf numFmtId="0" fontId="12" fillId="0" borderId="0" xfId="0" applyFont="1"/>
    <xf numFmtId="0" fontId="12" fillId="3" borderId="0" xfId="0" applyFont="1" applyFill="1"/>
    <xf numFmtId="0" fontId="12" fillId="5" borderId="0" xfId="0" applyFont="1" applyFill="1"/>
    <xf numFmtId="0" fontId="12" fillId="13" borderId="0" xfId="0" applyFont="1" applyFill="1"/>
    <xf numFmtId="0" fontId="31" fillId="7" borderId="0" xfId="0" applyFont="1" applyFill="1"/>
    <xf numFmtId="0" fontId="28" fillId="7" borderId="0" xfId="0" applyFont="1" applyFill="1"/>
    <xf numFmtId="0" fontId="4" fillId="0" borderId="0" xfId="0" applyFont="1"/>
    <xf numFmtId="0" fontId="3" fillId="0" borderId="0" xfId="0" applyFont="1"/>
    <xf numFmtId="0" fontId="17" fillId="0" borderId="0" xfId="0" applyFont="1" applyAlignment="1">
      <alignment horizontal="right"/>
    </xf>
    <xf numFmtId="0" fontId="12" fillId="14" borderId="0" xfId="0" applyFont="1" applyFill="1"/>
    <xf numFmtId="0" fontId="12" fillId="15" borderId="0" xfId="0" applyFont="1" applyFill="1"/>
    <xf numFmtId="0" fontId="12" fillId="12" borderId="0" xfId="0" applyFont="1" applyFill="1"/>
    <xf numFmtId="0" fontId="27" fillId="0" borderId="0" xfId="0" applyFont="1" applyAlignment="1">
      <alignment horizontal="left"/>
    </xf>
    <xf numFmtId="0" fontId="29" fillId="7" borderId="6" xfId="0" applyFont="1" applyFill="1" applyBorder="1" applyAlignment="1">
      <alignment horizontal="center"/>
    </xf>
    <xf numFmtId="0" fontId="32" fillId="0" borderId="0" xfId="0" applyFont="1"/>
    <xf numFmtId="0" fontId="32" fillId="0" borderId="0" xfId="0" applyFont="1" applyAlignment="1">
      <alignment horizontal="right"/>
    </xf>
    <xf numFmtId="0" fontId="26" fillId="7" borderId="0" xfId="0" applyFont="1" applyFill="1"/>
    <xf numFmtId="0" fontId="33" fillId="7" borderId="0" xfId="0" applyFont="1" applyFill="1"/>
    <xf numFmtId="0" fontId="34" fillId="7" borderId="0" xfId="0" applyFont="1" applyFill="1"/>
    <xf numFmtId="0" fontId="14" fillId="7" borderId="0" xfId="0" applyFont="1" applyFill="1"/>
    <xf numFmtId="0" fontId="35" fillId="7" borderId="0" xfId="0" applyFont="1" applyFill="1"/>
    <xf numFmtId="0" fontId="36" fillId="7" borderId="0" xfId="0" applyFont="1" applyFill="1"/>
    <xf numFmtId="0" fontId="36" fillId="0" borderId="0" xfId="0" applyFont="1"/>
    <xf numFmtId="0" fontId="37" fillId="0" borderId="1" xfId="0" applyFont="1" applyBorder="1"/>
    <xf numFmtId="0" fontId="3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4" fillId="7" borderId="0" xfId="0" applyFont="1" applyFill="1" applyAlignment="1">
      <alignment horizontal="left" wrapText="1"/>
    </xf>
  </cellXfs>
  <cellStyles count="2">
    <cellStyle name="Hiperveza" xfId="1" builtinId="8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charts/_rels/chart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2227537908472348"/>
          <c:y val="3.314917127071823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title>
    <c:autoTitleDeleted val="0"/>
    <c:view3D>
      <c:rotX val="15"/>
      <c:rotY val="19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6745681442661192"/>
          <c:y val="0.36740331491712708"/>
          <c:w val="0.66666769517009683"/>
          <c:h val="0.46408839779005551"/>
        </c:manualLayout>
      </c:layout>
      <c:pie3DChart>
        <c:varyColors val="1"/>
        <c:ser>
          <c:idx val="0"/>
          <c:order val="0"/>
          <c:tx>
            <c:strRef>
              <c:f>'ukupni broj int.'!$A$1:$F$1</c:f>
              <c:strCache>
                <c:ptCount val="1"/>
                <c:pt idx="0">
                  <c:v>UKUPNI BROJ INTERVENCIJA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5"/>
          <c:dPt>
            <c:idx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6275-4514-AF87-8A7197BAF5E3}"/>
              </c:ext>
            </c:extLst>
          </c:dPt>
          <c:dPt>
            <c:idx val="1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275-4514-AF87-8A7197BAF5E3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275-4514-AF87-8A7197BAF5E3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r-Latn-R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'ukupni broj int.'!$A$4:$A$6</c:f>
              <c:strCache>
                <c:ptCount val="3"/>
                <c:pt idx="0">
                  <c:v>POŽARI</c:v>
                </c:pt>
                <c:pt idx="1">
                  <c:v>TEHNIČKE INTERVENCIJE </c:v>
                </c:pt>
                <c:pt idx="2">
                  <c:v>OSTALO</c:v>
                </c:pt>
              </c:strCache>
            </c:strRef>
          </c:cat>
          <c:val>
            <c:numRef>
              <c:f>'ukupni broj int.'!$D$4:$D$6</c:f>
              <c:numCache>
                <c:formatCode>General</c:formatCode>
                <c:ptCount val="3"/>
                <c:pt idx="0">
                  <c:v>141</c:v>
                </c:pt>
                <c:pt idx="1">
                  <c:v>634</c:v>
                </c:pt>
                <c:pt idx="2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75-4514-AF87-8A7197BAF5E3}"/>
            </c:ext>
          </c:extLst>
        </c:ser>
        <c:ser>
          <c:idx val="1"/>
          <c:order val="1"/>
          <c:tx>
            <c:strRef>
              <c:f>'ukupni broj int.'!$A$4</c:f>
              <c:strCache>
                <c:ptCount val="1"/>
                <c:pt idx="0">
                  <c:v>POŽARI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explosion val="5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275-4514-AF87-8A7197BAF5E3}"/>
              </c:ext>
            </c:extLst>
          </c:dPt>
          <c:val>
            <c:numRef>
              <c:f>'ukupni broj int.'!$D$4</c:f>
              <c:numCache>
                <c:formatCode>General</c:formatCode>
                <c:ptCount val="1"/>
                <c:pt idx="0">
                  <c:v>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275-4514-AF87-8A7197BAF5E3}"/>
            </c:ext>
          </c:extLst>
        </c:ser>
        <c:ser>
          <c:idx val="2"/>
          <c:order val="2"/>
          <c:tx>
            <c:strRef>
              <c:f>'ukupni broj int.'!$A$5</c:f>
              <c:strCache>
                <c:ptCount val="1"/>
                <c:pt idx="0">
                  <c:v>TEHNIČKE INTERVENCIJE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5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6275-4514-AF87-8A7197BAF5E3}"/>
              </c:ext>
            </c:extLst>
          </c:dPt>
          <c:val>
            <c:numRef>
              <c:f>'ukupni broj int.'!$D$5</c:f>
              <c:numCache>
                <c:formatCode>General</c:formatCode>
                <c:ptCount val="1"/>
                <c:pt idx="0">
                  <c:v>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275-4514-AF87-8A7197BAF5E3}"/>
            </c:ext>
          </c:extLst>
        </c:ser>
        <c:ser>
          <c:idx val="3"/>
          <c:order val="3"/>
          <c:tx>
            <c:strRef>
              <c:f>'ukupni broj int.'!$A$6</c:f>
              <c:strCache>
                <c:ptCount val="1"/>
                <c:pt idx="0">
                  <c:v>OSTALO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explosion val="5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6275-4514-AF87-8A7197BAF5E3}"/>
              </c:ext>
            </c:extLst>
          </c:dPt>
          <c:val>
            <c:numRef>
              <c:f>'ukupni broj int.'!$D$6</c:f>
              <c:numCache>
                <c:formatCode>General</c:formatCode>
                <c:ptCount val="1"/>
                <c:pt idx="0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275-4514-AF87-8A7197BAF5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8957379142773034"/>
          <c:y val="0.12707182320441979"/>
          <c:w val="0.62401363336691951"/>
          <c:h val="7.734806629834253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zero"/>
    <c:showDLblsOverMax val="0"/>
  </c:chart>
  <c:spPr>
    <a:gradFill rotWithShape="0">
      <a:gsLst>
        <a:gs pos="0">
          <a:srgbClr val="FFFFFF"/>
        </a:gs>
        <a:gs pos="50000">
          <a:srgbClr val="FFFFFF">
            <a:gamma/>
            <a:shade val="46275"/>
            <a:invGamma/>
          </a:srgbClr>
        </a:gs>
        <a:gs pos="100000">
          <a:srgbClr val="FFFFFF"/>
        </a:gs>
      </a:gsLst>
      <a:lin ang="54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6"/>
      <c:hPercent val="100"/>
      <c:rotY val="117"/>
      <c:depthPercent val="100"/>
      <c:rAngAx val="0"/>
      <c:perspective val="24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5468549422336333E-2"/>
          <c:y val="7.40742654448409E-2"/>
          <c:w val="0.64955070603337661"/>
          <c:h val="0.58465759511820803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'UKUPNI BROJ INTER. ZJVP Zabok  '!$A$3</c:f>
              <c:strCache>
                <c:ptCount val="1"/>
                <c:pt idx="0">
                  <c:v>POŽARI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'UKUPNI BROJ INTER. ZJVP Zabok  '!$B$3:$D$3</c:f>
              <c:numCache>
                <c:formatCode>General</c:formatCode>
                <c:ptCount val="3"/>
                <c:pt idx="2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57-4CC1-9A86-0758228623D4}"/>
            </c:ext>
          </c:extLst>
        </c:ser>
        <c:ser>
          <c:idx val="1"/>
          <c:order val="1"/>
          <c:tx>
            <c:strRef>
              <c:f>'UKUPNI BROJ INTER. ZJVP Zabok  '!$A$4</c:f>
              <c:strCache>
                <c:ptCount val="1"/>
                <c:pt idx="0">
                  <c:v>TEHNIČKE INTERVENCIJE 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'UKUPNI BROJ INTER. ZJVP Zabok  '!$B$4:$D$4</c:f>
              <c:numCache>
                <c:formatCode>General</c:formatCode>
                <c:ptCount val="3"/>
                <c:pt idx="2">
                  <c:v>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57-4CC1-9A86-0758228623D4}"/>
            </c:ext>
          </c:extLst>
        </c:ser>
        <c:ser>
          <c:idx val="2"/>
          <c:order val="2"/>
          <c:tx>
            <c:strRef>
              <c:f>'UKUPNI BROJ INTER. ZJVP Zabok  '!$A$5</c:f>
              <c:strCache>
                <c:ptCount val="1"/>
                <c:pt idx="0">
                  <c:v>OSTALO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'UKUPNI BROJ INTER. ZJVP Zabok  '!$B$5:$D$5</c:f>
              <c:numCache>
                <c:formatCode>General</c:formatCode>
                <c:ptCount val="3"/>
                <c:pt idx="2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57-4CC1-9A86-075822862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0010240"/>
        <c:axId val="120011776"/>
        <c:axId val="118786240"/>
      </c:bar3DChart>
      <c:catAx>
        <c:axId val="120010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20011776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20011776"/>
        <c:scaling>
          <c:orientation val="minMax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20010240"/>
        <c:crosses val="autoZero"/>
        <c:crossBetween val="between"/>
      </c:valAx>
      <c:serAx>
        <c:axId val="118786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20011776"/>
        <c:crosses val="autoZero"/>
        <c:tickLblSkip val="1"/>
        <c:tickMarkSkip val="1"/>
      </c:ser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7113675448064758"/>
          <c:y val="7.2326467616969523E-2"/>
          <c:w val="0.24646983311938403"/>
          <c:h val="0.1798947353802997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blipFill dpi="0" rotWithShape="0">
      <a:blip xmlns:r="http://schemas.openxmlformats.org/officeDocument/2006/relationships" r:embed="rId1"/>
      <a:srcRect/>
      <a:tile tx="0" ty="0" sx="100000" sy="100000" flip="none" algn="tl"/>
    </a:blip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6"/>
      <c:hPercent val="100"/>
      <c:rotY val="107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5468549422336333E-2"/>
          <c:y val="5.0264680123284874E-2"/>
          <c:w val="0.62772785622593086"/>
          <c:h val="0.60582167095959194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 Samostalno ZJVP Zabok'!$A$3</c:f>
              <c:strCache>
                <c:ptCount val="1"/>
                <c:pt idx="0">
                  <c:v>POŽARI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 Samostalno ZJVP Zabok'!$B$3:$D$3</c:f>
              <c:numCache>
                <c:formatCode>General</c:formatCode>
                <c:ptCount val="3"/>
                <c:pt idx="2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ED-44B1-87D1-040DD5AC4D7F}"/>
            </c:ext>
          </c:extLst>
        </c:ser>
        <c:ser>
          <c:idx val="1"/>
          <c:order val="1"/>
          <c:tx>
            <c:strRef>
              <c:f>' Samostalno ZJVP Zabok'!$A$4</c:f>
              <c:strCache>
                <c:ptCount val="1"/>
                <c:pt idx="0">
                  <c:v>TEHNIČKE INTERVENCIJE 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 Samostalno ZJVP Zabok'!$B$4:$D$4</c:f>
              <c:numCache>
                <c:formatCode>General</c:formatCode>
                <c:ptCount val="3"/>
                <c:pt idx="2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ED-44B1-87D1-040DD5AC4D7F}"/>
            </c:ext>
          </c:extLst>
        </c:ser>
        <c:ser>
          <c:idx val="2"/>
          <c:order val="2"/>
          <c:tx>
            <c:strRef>
              <c:f>' Samostalno ZJVP Zabok'!$A$5</c:f>
              <c:strCache>
                <c:ptCount val="1"/>
                <c:pt idx="0">
                  <c:v>OSTALO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 Samostalno ZJVP Zabok'!$B$5:$D$5</c:f>
              <c:numCache>
                <c:formatCode>General</c:formatCode>
                <c:ptCount val="3"/>
                <c:pt idx="2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ED-44B1-87D1-040DD5AC4D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0088448"/>
        <c:axId val="120089984"/>
        <c:axId val="120082880"/>
      </c:bar3DChart>
      <c:catAx>
        <c:axId val="120088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20089984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20089984"/>
        <c:scaling>
          <c:orientation val="minMax"/>
          <c:max val="12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20088448"/>
        <c:crosses val="autoZero"/>
        <c:crossBetween val="between"/>
      </c:valAx>
      <c:serAx>
        <c:axId val="120082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20089984"/>
        <c:crosses val="autoZero"/>
        <c:tickLblSkip val="1"/>
        <c:tickMarkSkip val="1"/>
      </c:ser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050064184852358"/>
          <c:y val="6.0846838589620755E-2"/>
          <c:w val="0.24646983311938403"/>
          <c:h val="0.179894735380299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blipFill dpi="0" rotWithShape="0">
      <a:blip xmlns:r="http://schemas.openxmlformats.org/officeDocument/2006/relationships" r:embed="rId1"/>
      <a:srcRect/>
      <a:tile tx="0" ty="0" sx="100000" sy="100000" flip="none" algn="tl"/>
    </a:blip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6"/>
      <c:hPercent val="100"/>
      <c:rotY val="107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5.5198973042362015E-2"/>
          <c:y val="5.2910189603457773E-2"/>
          <c:w val="0.639281129653402"/>
          <c:h val="0.60053065199924549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'UKUPNI BROJ INTER. ZJVPD MB'!$A$3</c:f>
              <c:strCache>
                <c:ptCount val="1"/>
                <c:pt idx="0">
                  <c:v>POŽARI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'UKUPNI BROJ INTER. ZJVPD MB'!$B$3:$D$3</c:f>
              <c:numCache>
                <c:formatCode>General</c:formatCode>
                <c:ptCount val="3"/>
                <c:pt idx="2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33-41A4-A8B0-09DBD08D3029}"/>
            </c:ext>
          </c:extLst>
        </c:ser>
        <c:ser>
          <c:idx val="1"/>
          <c:order val="1"/>
          <c:tx>
            <c:strRef>
              <c:f>'UKUPNI BROJ INTER. ZJVPD MB'!$A$4</c:f>
              <c:strCache>
                <c:ptCount val="1"/>
                <c:pt idx="0">
                  <c:v>TEHNIČKE INTERVENCIJE 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'UKUPNI BROJ INTER. ZJVPD MB'!$B$4:$D$4</c:f>
              <c:numCache>
                <c:formatCode>General</c:formatCode>
                <c:ptCount val="3"/>
                <c:pt idx="2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33-41A4-A8B0-09DBD08D3029}"/>
            </c:ext>
          </c:extLst>
        </c:ser>
        <c:ser>
          <c:idx val="2"/>
          <c:order val="2"/>
          <c:tx>
            <c:strRef>
              <c:f>'UKUPNI BROJ INTER. ZJVPD MB'!$A$5</c:f>
              <c:strCache>
                <c:ptCount val="1"/>
                <c:pt idx="0">
                  <c:v>OSTALO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'UKUPNI BROJ INTER. ZJVPD MB'!$B$5:$D$5</c:f>
              <c:numCache>
                <c:formatCode>General</c:formatCode>
                <c:ptCount val="3"/>
                <c:pt idx="2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33-41A4-A8B0-09DBD08D30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5123584"/>
        <c:axId val="145141760"/>
        <c:axId val="120085120"/>
      </c:bar3DChart>
      <c:catAx>
        <c:axId val="145123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45141760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45141760"/>
        <c:scaling>
          <c:orientation val="minMax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45123584"/>
        <c:crosses val="autoZero"/>
        <c:crossBetween val="between"/>
      </c:valAx>
      <c:serAx>
        <c:axId val="120085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45141760"/>
        <c:crosses val="autoZero"/>
        <c:tickLblSkip val="1"/>
        <c:tickMarkSkip val="1"/>
      </c:ser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050064184852358"/>
          <c:y val="6.6137843880626032E-2"/>
          <c:w val="0.24646983311938403"/>
          <c:h val="0.179894735380299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blipFill dpi="0" rotWithShape="0">
      <a:blip xmlns:r="http://schemas.openxmlformats.org/officeDocument/2006/relationships" r:embed="rId1"/>
      <a:srcRect/>
      <a:tile tx="0" ty="0" sx="100000" sy="100000" flip="none" algn="tl"/>
    </a:blip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6"/>
      <c:hPercent val="100"/>
      <c:rotY val="107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5.5198973042362015E-2"/>
          <c:y val="5.0264680123284874E-2"/>
          <c:w val="0.63799743260590547"/>
          <c:h val="0.60582167095959194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 Samostalno ZJVPD MB'!$A$3</c:f>
              <c:strCache>
                <c:ptCount val="1"/>
                <c:pt idx="0">
                  <c:v>POŽARI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 Samostalno ZJVPD MB'!$B$3:$D$3</c:f>
              <c:numCache>
                <c:formatCode>General</c:formatCode>
                <c:ptCount val="3"/>
                <c:pt idx="2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90-473F-9F94-0089615899C6}"/>
            </c:ext>
          </c:extLst>
        </c:ser>
        <c:ser>
          <c:idx val="1"/>
          <c:order val="1"/>
          <c:tx>
            <c:strRef>
              <c:f>' Samostalno ZJVPD MB'!$A$4</c:f>
              <c:strCache>
                <c:ptCount val="1"/>
                <c:pt idx="0">
                  <c:v>TEHNIČKE INTERVENCIJE 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 Samostalno ZJVPD MB'!$B$4:$D$4</c:f>
              <c:numCache>
                <c:formatCode>General</c:formatCode>
                <c:ptCount val="3"/>
                <c:pt idx="2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90-473F-9F94-0089615899C6}"/>
            </c:ext>
          </c:extLst>
        </c:ser>
        <c:ser>
          <c:idx val="2"/>
          <c:order val="2"/>
          <c:tx>
            <c:strRef>
              <c:f>' Samostalno ZJVPD MB'!$A$5</c:f>
              <c:strCache>
                <c:ptCount val="1"/>
                <c:pt idx="0">
                  <c:v>OSTALO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 Samostalno ZJVPD MB'!$B$5:$D$5</c:f>
              <c:numCache>
                <c:formatCode>General</c:formatCode>
                <c:ptCount val="3"/>
                <c:pt idx="2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90-473F-9F94-0089615899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5095296"/>
        <c:axId val="145166720"/>
        <c:axId val="145150400"/>
      </c:bar3DChart>
      <c:catAx>
        <c:axId val="145095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45166720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45166720"/>
        <c:scaling>
          <c:orientation val="minMax"/>
          <c:max val="2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45095296"/>
        <c:crosses val="autoZero"/>
        <c:crossBetween val="between"/>
      </c:valAx>
      <c:serAx>
        <c:axId val="145150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45166720"/>
        <c:crosses val="autoZero"/>
        <c:tickLblSkip val="1"/>
        <c:tickMarkSkip val="1"/>
      </c:ser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793324775353017"/>
          <c:y val="6.6137843880626032E-2"/>
          <c:w val="0.2464698331193837"/>
          <c:h val="0.179894735380299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blipFill dpi="0" rotWithShape="0">
      <a:blip xmlns:r="http://schemas.openxmlformats.org/officeDocument/2006/relationships" r:embed="rId1"/>
      <a:srcRect/>
      <a:tile tx="0" ty="0" sx="100000" sy="100000" flip="none" algn="tl"/>
    </a:blip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6"/>
      <c:hPercent val="100"/>
      <c:rotY val="107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5.006418485237487E-2"/>
          <c:y val="3.7037132722420464E-2"/>
          <c:w val="0.64441591784338914"/>
          <c:h val="0.63227676576132008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'UKUPNI BROJ INT. ZJVPD Klanjec'!$A$3</c:f>
              <c:strCache>
                <c:ptCount val="1"/>
                <c:pt idx="0">
                  <c:v>POŽARI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'UKUPNI BROJ INT. ZJVPD Klanjec'!$B$3:$D$3</c:f>
              <c:numCache>
                <c:formatCode>General</c:formatCode>
                <c:ptCount val="3"/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E1-47B5-A1B8-3EF69F439140}"/>
            </c:ext>
          </c:extLst>
        </c:ser>
        <c:ser>
          <c:idx val="1"/>
          <c:order val="1"/>
          <c:tx>
            <c:strRef>
              <c:f>'UKUPNI BROJ INT. ZJVPD Klanjec'!$A$4</c:f>
              <c:strCache>
                <c:ptCount val="1"/>
                <c:pt idx="0">
                  <c:v>TEHNIČKE INTERVENCIJE 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'UKUPNI BROJ INT. ZJVPD Klanjec'!$B$4:$D$4</c:f>
              <c:numCache>
                <c:formatCode>General</c:formatCode>
                <c:ptCount val="3"/>
                <c:pt idx="2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E1-47B5-A1B8-3EF69F439140}"/>
            </c:ext>
          </c:extLst>
        </c:ser>
        <c:ser>
          <c:idx val="2"/>
          <c:order val="2"/>
          <c:tx>
            <c:strRef>
              <c:f>'UKUPNI BROJ INT. ZJVPD Klanjec'!$A$5</c:f>
              <c:strCache>
                <c:ptCount val="1"/>
                <c:pt idx="0">
                  <c:v>OSTALO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'UKUPNI BROJ INT. ZJVPD Klanjec'!$B$5:$D$5</c:f>
              <c:numCache>
                <c:formatCode>General</c:formatCode>
                <c:ptCount val="3"/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E1-47B5-A1B8-3EF69F4391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5226752"/>
        <c:axId val="118498048"/>
        <c:axId val="117320768"/>
      </c:bar3DChart>
      <c:catAx>
        <c:axId val="145226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8498048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18498048"/>
        <c:scaling>
          <c:orientation val="minMax"/>
          <c:max val="1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45226752"/>
        <c:crosses val="autoZero"/>
        <c:crossBetween val="between"/>
      </c:valAx>
      <c:serAx>
        <c:axId val="11732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8498048"/>
        <c:crosses val="autoZero"/>
        <c:tickLblSkip val="1"/>
        <c:tickMarkSkip val="1"/>
      </c:ser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2901155327342784"/>
          <c:y val="8.4656362399144661E-2"/>
          <c:w val="0.24646983311938381"/>
          <c:h val="0.1798947353802997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blipFill dpi="0" rotWithShape="0">
      <a:blip xmlns:r="http://schemas.openxmlformats.org/officeDocument/2006/relationships" r:embed="rId1"/>
      <a:srcRect/>
      <a:tile tx="0" ty="0" sx="100000" sy="100000" flip="none" algn="tl"/>
    </a:blip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6"/>
      <c:hPercent val="100"/>
      <c:rotY val="107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5.006418485237487E-2"/>
          <c:y val="3.9682642202593342E-2"/>
          <c:w val="0.64569961489088645"/>
          <c:h val="0.62963125628114791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 Samostalno ZJVPD Klanjec'!$A$3</c:f>
              <c:strCache>
                <c:ptCount val="1"/>
                <c:pt idx="0">
                  <c:v>POŽARI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 Samostalno ZJVPD Klanjec'!$B$3:$D$3</c:f>
              <c:numCache>
                <c:formatCode>General</c:formatCode>
                <c:ptCount val="3"/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D3-4E31-88C0-A9A67E20D0DC}"/>
            </c:ext>
          </c:extLst>
        </c:ser>
        <c:ser>
          <c:idx val="1"/>
          <c:order val="1"/>
          <c:tx>
            <c:strRef>
              <c:f>' Samostalno ZJVPD Klanjec'!$A$4</c:f>
              <c:strCache>
                <c:ptCount val="1"/>
                <c:pt idx="0">
                  <c:v>TEHNIČKE INTERVENCIJE 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 Samostalno ZJVPD Klanjec'!$B$4:$D$4</c:f>
              <c:numCache>
                <c:formatCode>General</c:formatCode>
                <c:ptCount val="3"/>
                <c:pt idx="2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D3-4E31-88C0-A9A67E20D0DC}"/>
            </c:ext>
          </c:extLst>
        </c:ser>
        <c:ser>
          <c:idx val="2"/>
          <c:order val="2"/>
          <c:tx>
            <c:strRef>
              <c:f>' Samostalno ZJVPD Klanjec'!$A$5</c:f>
              <c:strCache>
                <c:ptCount val="1"/>
                <c:pt idx="0">
                  <c:v>OSTALO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 Samostalno ZJVPD Klanjec'!$B$5:$D$5</c:f>
              <c:numCache>
                <c:formatCode>General</c:formatCode>
                <c:ptCount val="3"/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D3-4E31-88C0-A9A67E20D0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5378688"/>
        <c:axId val="145392768"/>
        <c:axId val="145153088"/>
      </c:bar3DChart>
      <c:catAx>
        <c:axId val="145378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45392768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45392768"/>
        <c:scaling>
          <c:orientation val="minMax"/>
          <c:max val="1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45378688"/>
        <c:crosses val="autoZero"/>
        <c:crossBetween val="between"/>
      </c:valAx>
      <c:serAx>
        <c:axId val="14515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45392768"/>
        <c:crosses val="autoZero"/>
        <c:tickLblSkip val="1"/>
        <c:tickMarkSkip val="1"/>
      </c:ser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2772785622593086"/>
          <c:y val="0.10317488091766309"/>
          <c:w val="0.24646983311938392"/>
          <c:h val="0.1798947353802997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blipFill dpi="0" rotWithShape="0">
      <a:blip xmlns:r="http://schemas.openxmlformats.org/officeDocument/2006/relationships" r:embed="rId1"/>
      <a:srcRect/>
      <a:tile tx="0" ty="0" sx="100000" sy="100000" flip="none" algn="tl"/>
    </a:blip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733475479744144"/>
          <c:y val="3.1914893617021281E-2"/>
          <c:w val="0.72068230277185497"/>
          <c:h val="0.85531914893617023"/>
        </c:manualLayout>
      </c:layout>
      <c:barChart>
        <c:barDir val="bar"/>
        <c:grouping val="stacked"/>
        <c:varyColors val="0"/>
        <c:ser>
          <c:idx val="0"/>
          <c:order val="0"/>
          <c:spPr>
            <a:gradFill rotWithShape="0">
              <a:gsLst>
                <a:gs pos="0">
                  <a:srgbClr val="9999FF">
                    <a:gamma/>
                    <a:shade val="46275"/>
                    <a:invGamma/>
                  </a:srgbClr>
                </a:gs>
                <a:gs pos="50000">
                  <a:srgbClr val="9999FF"/>
                </a:gs>
                <a:gs pos="100000">
                  <a:srgbClr val="9999FF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5400000" vert="horz"/>
              <a:lstStyle/>
              <a:p>
                <a:pPr algn="ctr"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r-Latn-R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'ZJVP ZABOK + MB ILI KLANJEC'!$A$3:$A$6</c:f>
              <c:strCache>
                <c:ptCount val="4"/>
                <c:pt idx="0">
                  <c:v>SAMOSTALNE INTERV. ZJVP ZABOK (BEZ DISLOKACIJA)</c:v>
                </c:pt>
                <c:pt idx="1">
                  <c:v>SAMOSTALNE INTERV. INTERVENCIJE ZJVPD M. BISTRICA </c:v>
                </c:pt>
                <c:pt idx="2">
                  <c:v>SAMOSTALNE INTERV. INTERVENCIJE ZJVPD KLANJEC</c:v>
                </c:pt>
                <c:pt idx="3">
                  <c:v>ZAJEDNIČKE INTERVENCIJE ZJVP ZABOK + MB ILI KLANJEC</c:v>
                </c:pt>
              </c:strCache>
            </c:strRef>
          </c:cat>
          <c:val>
            <c:numRef>
              <c:f>'ZJVP ZABOK + MB ILI KLANJEC'!$B$3:$B$6</c:f>
              <c:numCache>
                <c:formatCode>General</c:formatCode>
                <c:ptCount val="4"/>
                <c:pt idx="0">
                  <c:v>179</c:v>
                </c:pt>
                <c:pt idx="1">
                  <c:v>66</c:v>
                </c:pt>
                <c:pt idx="2">
                  <c:v>44</c:v>
                </c:pt>
                <c:pt idx="3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E7-42E2-995A-0CED3E75E9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5410304"/>
        <c:axId val="145436672"/>
      </c:barChart>
      <c:catAx>
        <c:axId val="1454103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4543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436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45410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DCEBF5"/>
        </a:gs>
        <a:gs pos="8000">
          <a:srgbClr val="83A7C3"/>
        </a:gs>
        <a:gs pos="13000">
          <a:srgbClr val="768FB9"/>
        </a:gs>
        <a:gs pos="21001">
          <a:srgbClr val="83A7C3"/>
        </a:gs>
        <a:gs pos="52000">
          <a:srgbClr val="FFFFFF"/>
        </a:gs>
        <a:gs pos="56000">
          <a:srgbClr val="9C6563"/>
        </a:gs>
        <a:gs pos="58000">
          <a:srgbClr val="80302D"/>
        </a:gs>
        <a:gs pos="71001">
          <a:srgbClr val="C0524E"/>
        </a:gs>
        <a:gs pos="94000">
          <a:srgbClr val="EBDAD4"/>
        </a:gs>
        <a:gs pos="100000">
          <a:srgbClr val="55261C"/>
        </a:gs>
      </a:gsLst>
      <a:lin ang="54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0" i="1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hr-HR"/>
              <a:t>INTERVENCIJE
 PO MJESECIMA</a:t>
            </a:r>
          </a:p>
        </c:rich>
      </c:tx>
      <c:layout>
        <c:manualLayout>
          <c:xMode val="edge"/>
          <c:yMode val="edge"/>
          <c:x val="5.0251256281407019E-3"/>
          <c:y val="1.1441647597254004E-2"/>
        </c:manualLayout>
      </c:layout>
      <c:overlay val="0"/>
      <c:spPr>
        <a:solidFill>
          <a:srgbClr val="969696"/>
        </a:solidFill>
        <a:ln w="25400">
          <a:noFill/>
        </a:ln>
      </c:spPr>
    </c:title>
    <c:autoTitleDeleted val="0"/>
    <c:view3D>
      <c:rotX val="20"/>
      <c:hPercent val="4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12700">
          <a:solidFill>
            <a:srgbClr val="CCFFFF"/>
          </a:solidFill>
          <a:prstDash val="solid"/>
        </a:ln>
      </c:spPr>
    </c:sideWall>
    <c:backWall>
      <c:thickness val="0"/>
      <c:spPr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12700">
          <a:solidFill>
            <a:srgbClr val="CCFFFF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8693467336683425"/>
          <c:y val="2.5171624713958809E-2"/>
          <c:w val="0.80804020100502538"/>
          <c:h val="0.8237986270022885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'intervencije po mjesecima ZJVP'!$B$3</c:f>
              <c:strCache>
                <c:ptCount val="1"/>
                <c:pt idx="0">
                  <c:v>POŽARI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'intervencije po mjesecima ZJVP'!$A$4:$A$15</c:f>
              <c:strCache>
                <c:ptCount val="12"/>
                <c:pt idx="0">
                  <c:v>SIJEČANJ</c:v>
                </c:pt>
                <c:pt idx="1">
                  <c:v>VELJAČA</c:v>
                </c:pt>
                <c:pt idx="2">
                  <c:v>OŽUJAK</c:v>
                </c:pt>
                <c:pt idx="3">
                  <c:v>TRAVANJ</c:v>
                </c:pt>
                <c:pt idx="4">
                  <c:v>SVIBANJ</c:v>
                </c:pt>
                <c:pt idx="5">
                  <c:v>LIPANJ</c:v>
                </c:pt>
                <c:pt idx="6">
                  <c:v>SRPANJ</c:v>
                </c:pt>
                <c:pt idx="7">
                  <c:v>KOLOVOZ</c:v>
                </c:pt>
                <c:pt idx="8">
                  <c:v>RUJAN</c:v>
                </c:pt>
                <c:pt idx="9">
                  <c:v>LISTOPAD</c:v>
                </c:pt>
                <c:pt idx="10">
                  <c:v>STUDENI</c:v>
                </c:pt>
                <c:pt idx="11">
                  <c:v>PROSINAC</c:v>
                </c:pt>
              </c:strCache>
            </c:strRef>
          </c:cat>
          <c:val>
            <c:numRef>
              <c:f>'intervencije po mjesecima ZJVP'!$B$4:$B$15</c:f>
              <c:numCache>
                <c:formatCode>General</c:formatCode>
                <c:ptCount val="12"/>
                <c:pt idx="0">
                  <c:v>11</c:v>
                </c:pt>
                <c:pt idx="1">
                  <c:v>12</c:v>
                </c:pt>
                <c:pt idx="2">
                  <c:v>18</c:v>
                </c:pt>
                <c:pt idx="3">
                  <c:v>12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3</c:v>
                </c:pt>
                <c:pt idx="8">
                  <c:v>8</c:v>
                </c:pt>
                <c:pt idx="9">
                  <c:v>4</c:v>
                </c:pt>
                <c:pt idx="10">
                  <c:v>6</c:v>
                </c:pt>
                <c:pt idx="11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87-4A71-9053-2944101079C7}"/>
            </c:ext>
          </c:extLst>
        </c:ser>
        <c:ser>
          <c:idx val="1"/>
          <c:order val="1"/>
          <c:tx>
            <c:strRef>
              <c:f>'intervencije po mjesecima ZJVP'!$C$3</c:f>
              <c:strCache>
                <c:ptCount val="1"/>
                <c:pt idx="0">
                  <c:v>TEHNIČKE
 INTERVENCIJE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'intervencije po mjesecima ZJVP'!$A$4:$A$15</c:f>
              <c:strCache>
                <c:ptCount val="12"/>
                <c:pt idx="0">
                  <c:v>SIJEČANJ</c:v>
                </c:pt>
                <c:pt idx="1">
                  <c:v>VELJAČA</c:v>
                </c:pt>
                <c:pt idx="2">
                  <c:v>OŽUJAK</c:v>
                </c:pt>
                <c:pt idx="3">
                  <c:v>TRAVANJ</c:v>
                </c:pt>
                <c:pt idx="4">
                  <c:v>SVIBANJ</c:v>
                </c:pt>
                <c:pt idx="5">
                  <c:v>LIPANJ</c:v>
                </c:pt>
                <c:pt idx="6">
                  <c:v>SRPANJ</c:v>
                </c:pt>
                <c:pt idx="7">
                  <c:v>KOLOVOZ</c:v>
                </c:pt>
                <c:pt idx="8">
                  <c:v>RUJAN</c:v>
                </c:pt>
                <c:pt idx="9">
                  <c:v>LISTOPAD</c:v>
                </c:pt>
                <c:pt idx="10">
                  <c:v>STUDENI</c:v>
                </c:pt>
                <c:pt idx="11">
                  <c:v>PROSINAC</c:v>
                </c:pt>
              </c:strCache>
            </c:strRef>
          </c:cat>
          <c:val>
            <c:numRef>
              <c:f>'intervencije po mjesecima ZJVP'!$C$4:$C$15</c:f>
              <c:numCache>
                <c:formatCode>General</c:formatCode>
                <c:ptCount val="12"/>
                <c:pt idx="0">
                  <c:v>36</c:v>
                </c:pt>
                <c:pt idx="1">
                  <c:v>34</c:v>
                </c:pt>
                <c:pt idx="2">
                  <c:v>14</c:v>
                </c:pt>
                <c:pt idx="3">
                  <c:v>13</c:v>
                </c:pt>
                <c:pt idx="4">
                  <c:v>72</c:v>
                </c:pt>
                <c:pt idx="5">
                  <c:v>78</c:v>
                </c:pt>
                <c:pt idx="6">
                  <c:v>86</c:v>
                </c:pt>
                <c:pt idx="7">
                  <c:v>23</c:v>
                </c:pt>
                <c:pt idx="8">
                  <c:v>19</c:v>
                </c:pt>
                <c:pt idx="9">
                  <c:v>35</c:v>
                </c:pt>
                <c:pt idx="10">
                  <c:v>18</c:v>
                </c:pt>
                <c:pt idx="11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87-4A71-9053-2944101079C7}"/>
            </c:ext>
          </c:extLst>
        </c:ser>
        <c:ser>
          <c:idx val="2"/>
          <c:order val="2"/>
          <c:tx>
            <c:strRef>
              <c:f>'intervencije po mjesecima ZJVP'!$D$3</c:f>
              <c:strCache>
                <c:ptCount val="1"/>
                <c:pt idx="0">
                  <c:v>OSTALO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'intervencije po mjesecima ZJVP'!$A$4:$A$15</c:f>
              <c:strCache>
                <c:ptCount val="12"/>
                <c:pt idx="0">
                  <c:v>SIJEČANJ</c:v>
                </c:pt>
                <c:pt idx="1">
                  <c:v>VELJAČA</c:v>
                </c:pt>
                <c:pt idx="2">
                  <c:v>OŽUJAK</c:v>
                </c:pt>
                <c:pt idx="3">
                  <c:v>TRAVANJ</c:v>
                </c:pt>
                <c:pt idx="4">
                  <c:v>SVIBANJ</c:v>
                </c:pt>
                <c:pt idx="5">
                  <c:v>LIPANJ</c:v>
                </c:pt>
                <c:pt idx="6">
                  <c:v>SRPANJ</c:v>
                </c:pt>
                <c:pt idx="7">
                  <c:v>KOLOVOZ</c:v>
                </c:pt>
                <c:pt idx="8">
                  <c:v>RUJAN</c:v>
                </c:pt>
                <c:pt idx="9">
                  <c:v>LISTOPAD</c:v>
                </c:pt>
                <c:pt idx="10">
                  <c:v>STUDENI</c:v>
                </c:pt>
                <c:pt idx="11">
                  <c:v>PROSINAC</c:v>
                </c:pt>
              </c:strCache>
            </c:strRef>
          </c:cat>
          <c:val>
            <c:numRef>
              <c:f>'intervencije po mjesecima ZJVP'!$D$4:$D$15</c:f>
              <c:numCache>
                <c:formatCode>General</c:formatCode>
                <c:ptCount val="12"/>
                <c:pt idx="0">
                  <c:v>1</c:v>
                </c:pt>
                <c:pt idx="1">
                  <c:v>5</c:v>
                </c:pt>
                <c:pt idx="2">
                  <c:v>1</c:v>
                </c:pt>
                <c:pt idx="3">
                  <c:v>4</c:v>
                </c:pt>
                <c:pt idx="4">
                  <c:v>6</c:v>
                </c:pt>
                <c:pt idx="5">
                  <c:v>15</c:v>
                </c:pt>
                <c:pt idx="6">
                  <c:v>5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87-4A71-9053-294410107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5577088"/>
        <c:axId val="145578624"/>
        <c:axId val="0"/>
      </c:bar3DChart>
      <c:catAx>
        <c:axId val="145577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4557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578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455770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1.9095477386934682E-2"/>
          <c:y val="0.32036613272311226"/>
          <c:w val="0.13768844221105528"/>
          <c:h val="0.25858123569794061"/>
        </c:manualLayout>
      </c:layout>
      <c:overlay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blipFill dpi="0" rotWithShape="0">
      <a:blip xmlns:r="http://schemas.openxmlformats.org/officeDocument/2006/relationships" r:embed="rId2"/>
      <a:srcRect/>
      <a:tile tx="0" ty="0" sx="100000" sy="100000" flip="none" algn="tl"/>
    </a:blipFill>
    <a:ln w="3175">
      <a:solidFill>
        <a:srgbClr val="000000"/>
      </a:solidFill>
      <a:prstDash val="solid"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hr-HR"/>
              <a:t>BROJ INTERVENCIJA PREMA DANIMA U TJEDNU</a:t>
            </a:r>
          </a:p>
        </c:rich>
      </c:tx>
      <c:layout>
        <c:manualLayout>
          <c:xMode val="edge"/>
          <c:yMode val="edge"/>
          <c:x val="0.28653003990939485"/>
          <c:y val="1.529051987767584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4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4.6803705144684141E-2"/>
          <c:y val="7.9510940817746664E-2"/>
          <c:w val="0.94292342559778308"/>
          <c:h val="0.80428374750259068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r-Latn-R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'dani u tjednu'!$A$3:$A$9</c:f>
              <c:strCache>
                <c:ptCount val="7"/>
                <c:pt idx="0">
                  <c:v>Ponedjeljak</c:v>
                </c:pt>
                <c:pt idx="1">
                  <c:v>Utorak</c:v>
                </c:pt>
                <c:pt idx="2">
                  <c:v>Srijeda</c:v>
                </c:pt>
                <c:pt idx="3">
                  <c:v>Četvrtak</c:v>
                </c:pt>
                <c:pt idx="4">
                  <c:v>Petak</c:v>
                </c:pt>
                <c:pt idx="5">
                  <c:v>Subota</c:v>
                </c:pt>
                <c:pt idx="6">
                  <c:v>Nedjelja</c:v>
                </c:pt>
              </c:strCache>
            </c:strRef>
          </c:cat>
          <c:val>
            <c:numRef>
              <c:f>'dani u tjednu'!$B$3:$B$9</c:f>
              <c:numCache>
                <c:formatCode>General</c:formatCode>
                <c:ptCount val="7"/>
                <c:pt idx="0">
                  <c:v>61</c:v>
                </c:pt>
                <c:pt idx="1">
                  <c:v>127</c:v>
                </c:pt>
                <c:pt idx="2">
                  <c:v>124</c:v>
                </c:pt>
                <c:pt idx="3">
                  <c:v>99</c:v>
                </c:pt>
                <c:pt idx="4">
                  <c:v>67</c:v>
                </c:pt>
                <c:pt idx="5">
                  <c:v>75</c:v>
                </c:pt>
                <c:pt idx="6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E4-4502-A9BE-7F61D6B1E9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45505664"/>
        <c:axId val="145507456"/>
        <c:axId val="0"/>
      </c:bar3DChart>
      <c:catAx>
        <c:axId val="145505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4550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507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4550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 dpi="0" rotWithShape="0">
      <a:blip xmlns:r="http://schemas.openxmlformats.org/officeDocument/2006/relationships" r:embed="rId1"/>
      <a:srcRect/>
      <a:tile tx="0" ty="0" sx="100000" sy="100000" flip="none" algn="tl"/>
    </a:blip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UKUPNI BROJ INTERVENCIJA PROF. I DOBROV.  VATR</a:t>
            </a:r>
            <a:r>
              <a:rPr lang="hr-HR"/>
              <a:t>OGASNIH POSTROJBI</a:t>
            </a:r>
            <a:endParaRPr lang="en-US"/>
          </a:p>
        </c:rich>
      </c:tx>
      <c:layout>
        <c:manualLayout>
          <c:xMode val="edge"/>
          <c:yMode val="edge"/>
          <c:x val="0.12006335700928379"/>
          <c:y val="3.314917127071823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9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6745681442661192"/>
          <c:y val="0.36740331491712708"/>
          <c:w val="0.66666769517009683"/>
          <c:h val="0.46408839779005551"/>
        </c:manualLayout>
      </c:layout>
      <c:pie3DChart>
        <c:varyColors val="1"/>
        <c:ser>
          <c:idx val="0"/>
          <c:order val="0"/>
          <c:tx>
            <c:strRef>
              <c:f>'uk. broj interv. na podr. ZJVP'!$A$1:$F$1</c:f>
              <c:strCache>
                <c:ptCount val="1"/>
                <c:pt idx="0">
                  <c:v>UKUPNI BROJ INTERVENCIJA PROF. I DOBROV.  VATROGASNIH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5"/>
          <c:dPt>
            <c:idx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8928-4FAD-A6DA-9D7215A44D46}"/>
              </c:ext>
            </c:extLst>
          </c:dPt>
          <c:dPt>
            <c:idx val="1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928-4FAD-A6DA-9D7215A44D46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928-4FAD-A6DA-9D7215A44D46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r-Latn-R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'uk. broj interv. na podr. ZJVP'!$A$4:$A$6</c:f>
              <c:strCache>
                <c:ptCount val="3"/>
                <c:pt idx="0">
                  <c:v>POŽARI</c:v>
                </c:pt>
                <c:pt idx="1">
                  <c:v>TEHNIČKE INTERVENCIJE </c:v>
                </c:pt>
                <c:pt idx="2">
                  <c:v>OSTALO</c:v>
                </c:pt>
              </c:strCache>
            </c:strRef>
          </c:cat>
          <c:val>
            <c:numRef>
              <c:f>'uk. broj interv. na podr. ZJVP'!$D$4:$D$6</c:f>
              <c:numCache>
                <c:formatCode>General</c:formatCode>
                <c:ptCount val="3"/>
                <c:pt idx="0">
                  <c:v>104</c:v>
                </c:pt>
                <c:pt idx="1">
                  <c:v>440</c:v>
                </c:pt>
                <c:pt idx="2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28-4FAD-A6DA-9D7215A44D46}"/>
            </c:ext>
          </c:extLst>
        </c:ser>
        <c:ser>
          <c:idx val="1"/>
          <c:order val="1"/>
          <c:tx>
            <c:strRef>
              <c:f>'uk. broj interv. na podr. ZJVP'!$A$4</c:f>
              <c:strCache>
                <c:ptCount val="1"/>
                <c:pt idx="0">
                  <c:v>POŽARI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explosion val="5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8928-4FAD-A6DA-9D7215A44D46}"/>
              </c:ext>
            </c:extLst>
          </c:dPt>
          <c:val>
            <c:numRef>
              <c:f>'uk. broj interv. na podr. ZJVP'!$D$4</c:f>
              <c:numCache>
                <c:formatCode>General</c:formatCode>
                <c:ptCount val="1"/>
                <c:pt idx="0">
                  <c:v>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928-4FAD-A6DA-9D7215A44D46}"/>
            </c:ext>
          </c:extLst>
        </c:ser>
        <c:ser>
          <c:idx val="2"/>
          <c:order val="2"/>
          <c:tx>
            <c:strRef>
              <c:f>'uk. broj interv. na podr. ZJVP'!$A$5</c:f>
              <c:strCache>
                <c:ptCount val="1"/>
                <c:pt idx="0">
                  <c:v>TEHNIČKE INTERVENCIJE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5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8928-4FAD-A6DA-9D7215A44D46}"/>
              </c:ext>
            </c:extLst>
          </c:dPt>
          <c:val>
            <c:numRef>
              <c:f>'uk. broj interv. na podr. ZJVP'!$D$5</c:f>
              <c:numCache>
                <c:formatCode>General</c:formatCode>
                <c:ptCount val="1"/>
                <c:pt idx="0">
                  <c:v>440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928-4FAD-A6DA-9D7215A44D46}"/>
            </c:ext>
          </c:extLst>
        </c:ser>
        <c:ser>
          <c:idx val="3"/>
          <c:order val="3"/>
          <c:tx>
            <c:strRef>
              <c:f>'uk. broj interv. na podr. ZJVP'!$A$6</c:f>
              <c:strCache>
                <c:ptCount val="1"/>
                <c:pt idx="0">
                  <c:v>OSTALO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explosion val="5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8928-4FAD-A6DA-9D7215A44D46}"/>
              </c:ext>
            </c:extLst>
          </c:dPt>
          <c:val>
            <c:numRef>
              <c:f>'uk. broj interv. na podr. ZJVP'!$D$6</c:f>
              <c:numCache>
                <c:formatCode>General</c:formatCode>
                <c:ptCount val="1"/>
                <c:pt idx="0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928-4FAD-A6DA-9D7215A44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9379680118829443"/>
          <c:y val="0.16776911460020555"/>
          <c:w val="0.62401363336691917"/>
          <c:h val="7.734806629834266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zero"/>
    <c:showDLblsOverMax val="0"/>
  </c:chart>
  <c:spPr>
    <a:gradFill rotWithShape="0">
      <a:gsLst>
        <a:gs pos="0">
          <a:srgbClr val="FFFFFF"/>
        </a:gs>
        <a:gs pos="50000">
          <a:srgbClr val="FFFFFF">
            <a:gamma/>
            <a:shade val="46275"/>
            <a:invGamma/>
          </a:srgbClr>
        </a:gs>
        <a:gs pos="100000">
          <a:srgbClr val="FFFFFF"/>
        </a:gs>
      </a:gsLst>
      <a:lin ang="54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225784270876529"/>
          <c:y val="0.14351884295166689"/>
          <c:w val="0.53933895478802629"/>
          <c:h val="0.6620385336157538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9F2-442A-B3FB-F8CBBBFADD6F}"/>
              </c:ext>
            </c:extLst>
          </c:dPt>
          <c:dPt>
            <c:idx val="1"/>
            <c:invertIfNegative val="0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9F2-442A-B3FB-F8CBBBFADD6F}"/>
              </c:ext>
            </c:extLst>
          </c:dPt>
          <c:dPt>
            <c:idx val="2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9F2-442A-B3FB-F8CBBBFADD6F}"/>
              </c:ext>
            </c:extLst>
          </c:dPt>
          <c:cat>
            <c:strRef>
              <c:f>'SAMOST. INTERV. pvp bez DVD-a'!$A$3:$A$5</c:f>
              <c:strCache>
                <c:ptCount val="3"/>
                <c:pt idx="0">
                  <c:v>POŽARI</c:v>
                </c:pt>
                <c:pt idx="1">
                  <c:v>TEHNIČKE INTERVENCIJE </c:v>
                </c:pt>
                <c:pt idx="2">
                  <c:v>OSTALO</c:v>
                </c:pt>
              </c:strCache>
            </c:strRef>
          </c:cat>
          <c:val>
            <c:numRef>
              <c:f>'SAMOST. INTERV. pvp bez DVD-a'!$D$3:$D$5</c:f>
              <c:numCache>
                <c:formatCode>General</c:formatCode>
                <c:ptCount val="3"/>
                <c:pt idx="0">
                  <c:v>17</c:v>
                </c:pt>
                <c:pt idx="1">
                  <c:v>169</c:v>
                </c:pt>
                <c:pt idx="2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9F2-442A-B3FB-F8CBBBFADD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882240"/>
        <c:axId val="118031488"/>
      </c:barChart>
      <c:catAx>
        <c:axId val="1178822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803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031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7882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2"/>
        <c:txPr>
          <a:bodyPr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</c:legendEntry>
      <c:layout>
        <c:manualLayout>
          <c:xMode val="edge"/>
          <c:yMode val="edge"/>
          <c:x val="0.30330684719142165"/>
          <c:y val="1.6203703703703703E-2"/>
          <c:w val="0.45039932722206782"/>
          <c:h val="6.48150578399922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gradFill rotWithShape="0">
      <a:gsLst>
        <a:gs pos="0">
          <a:srgbClr val="FFFFFF"/>
        </a:gs>
        <a:gs pos="50000">
          <a:srgbClr val="FFFFFF">
            <a:gamma/>
            <a:shade val="46275"/>
            <a:invGamma/>
          </a:srgbClr>
        </a:gs>
        <a:gs pos="100000">
          <a:srgbClr val="FFFFFF"/>
        </a:gs>
      </a:gsLst>
      <a:lin ang="54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022" r="0.75000000000000022" t="1" header="0.5" footer="0.5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825852782764814"/>
          <c:y val="0.11382143944105542"/>
          <c:w val="0.74506283662477613"/>
          <c:h val="0.7669396990909213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808-4283-8E18-07ADB8D22E32}"/>
              </c:ext>
            </c:extLst>
          </c:dPt>
          <c:dPt>
            <c:idx val="1"/>
            <c:invertIfNegative val="0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808-4283-8E18-07ADB8D22E32}"/>
              </c:ext>
            </c:extLst>
          </c:dPt>
          <c:dPt>
            <c:idx val="2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808-4283-8E18-07ADB8D22E32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r-Latn-R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'SAMOSTALNO DVD-i'!$A$3:$A$5</c:f>
              <c:strCache>
                <c:ptCount val="3"/>
                <c:pt idx="0">
                  <c:v>POŽARI</c:v>
                </c:pt>
                <c:pt idx="1">
                  <c:v>TEHNIČKE INTERVENCIJE </c:v>
                </c:pt>
                <c:pt idx="2">
                  <c:v>OSTALO</c:v>
                </c:pt>
              </c:strCache>
            </c:strRef>
          </c:cat>
          <c:val>
            <c:numRef>
              <c:f>'SAMOSTALNO DVD-i'!$D$3:$D$5</c:f>
              <c:numCache>
                <c:formatCode>General</c:formatCode>
                <c:ptCount val="3"/>
                <c:pt idx="0">
                  <c:v>16</c:v>
                </c:pt>
                <c:pt idx="1">
                  <c:v>250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808-4283-8E18-07ADB8D22E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8065792"/>
        <c:axId val="118075776"/>
      </c:barChart>
      <c:catAx>
        <c:axId val="118065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807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0757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80657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1238779174147246"/>
          <c:y val="2.1680216802168032E-2"/>
          <c:w val="0.53680430879712737"/>
          <c:h val="6.50409349237849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gradFill rotWithShape="0">
      <a:gsLst>
        <a:gs pos="0">
          <a:srgbClr val="FFFFFF"/>
        </a:gs>
        <a:gs pos="50000">
          <a:srgbClr val="FFFFFF">
            <a:gamma/>
            <a:shade val="46275"/>
            <a:invGamma/>
          </a:srgbClr>
        </a:gs>
        <a:gs pos="100000">
          <a:srgbClr val="FFFFFF"/>
        </a:gs>
      </a:gsLst>
      <a:lin ang="54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6239067055393608E-2"/>
          <c:y val="0.33173076923076944"/>
          <c:w val="0.62390670553935867"/>
          <c:h val="0.40865384615384626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8"/>
          <c:dPt>
            <c:idx val="0"/>
            <c:bubble3D val="0"/>
            <c:explosion val="8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AB9-43D3-84E4-96DA3B6906D7}"/>
              </c:ext>
            </c:extLst>
          </c:dPt>
          <c:dPt>
            <c:idx val="1"/>
            <c:bubble3D val="0"/>
            <c:explosion val="9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AB9-43D3-84E4-96DA3B6906D7}"/>
              </c:ext>
            </c:extLst>
          </c:dPt>
          <c:dPt>
            <c:idx val="2"/>
            <c:bubble3D val="0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AB9-43D3-84E4-96DA3B6906D7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r-Latn-R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'ZAJEDNIČKE  ZJVP i DVD-i'!$A$3:$A$5</c:f>
              <c:strCache>
                <c:ptCount val="3"/>
                <c:pt idx="0">
                  <c:v>SAMOSTALNE INTERVENCIJE PVP</c:v>
                </c:pt>
                <c:pt idx="1">
                  <c:v>SAMOSTALNE INTERVENCIJE DVD-i</c:v>
                </c:pt>
                <c:pt idx="2">
                  <c:v>OSTALO ( zajedničke intervencije ili požar pogasili mještani) </c:v>
                </c:pt>
              </c:strCache>
            </c:strRef>
          </c:cat>
          <c:val>
            <c:numRef>
              <c:f>'ZAJEDNIČKE  ZJVP i DVD-i'!$E$3:$E$5</c:f>
              <c:numCache>
                <c:formatCode>General</c:formatCode>
                <c:ptCount val="3"/>
                <c:pt idx="0">
                  <c:v>228</c:v>
                </c:pt>
                <c:pt idx="1">
                  <c:v>276</c:v>
                </c:pt>
                <c:pt idx="2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AB9-43D3-84E4-96DA3B6906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288629737609353"/>
          <c:y val="4.80769230769231E-2"/>
          <c:w val="0.42128279883381936"/>
          <c:h val="0.3076923076923077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26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88737244782059"/>
          <c:y val="0.20187178953236601"/>
          <c:w val="0.73359486601431778"/>
          <c:h val="0.62433195835506561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6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9AB1-4016-8F1A-2A475EE99C52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AB1-4016-8F1A-2A475EE99C52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9AB1-4016-8F1A-2A475EE99C52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AB1-4016-8F1A-2A475EE99C52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9AB1-4016-8F1A-2A475EE99C52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AB1-4016-8F1A-2A475EE99C52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9AB1-4016-8F1A-2A475EE99C52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9AB1-4016-8F1A-2A475EE99C52}"/>
              </c:ext>
            </c:extLst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9AB1-4016-8F1A-2A475EE99C52}"/>
              </c:ext>
            </c:extLst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9AB1-4016-8F1A-2A475EE99C52}"/>
              </c:ext>
            </c:extLst>
          </c:dPt>
          <c:dPt>
            <c:idx val="11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9AB1-4016-8F1A-2A475EE99C52}"/>
              </c:ext>
            </c:extLst>
          </c:dPt>
          <c:dPt>
            <c:idx val="12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9AB1-4016-8F1A-2A475EE99C52}"/>
              </c:ext>
            </c:extLst>
          </c:dPt>
          <c:dPt>
            <c:idx val="13"/>
            <c:bubble3D val="0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9AB1-4016-8F1A-2A475EE99C52}"/>
              </c:ext>
            </c:extLst>
          </c:dPt>
          <c:dPt>
            <c:idx val="14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9AB1-4016-8F1A-2A475EE99C52}"/>
              </c:ext>
            </c:extLst>
          </c:dPt>
          <c:dPt>
            <c:idx val="15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E-9AB1-4016-8F1A-2A475EE99C52}"/>
              </c:ext>
            </c:extLst>
          </c:dPt>
          <c:dPt>
            <c:idx val="16"/>
            <c:bubble3D val="0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9AB1-4016-8F1A-2A475EE99C52}"/>
              </c:ext>
            </c:extLst>
          </c:dPt>
          <c:dPt>
            <c:idx val="17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0-9AB1-4016-8F1A-2A475EE99C52}"/>
              </c:ext>
            </c:extLst>
          </c:dPt>
          <c:dPt>
            <c:idx val="18"/>
            <c:bubble3D val="0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9AB1-4016-8F1A-2A475EE99C52}"/>
              </c:ext>
            </c:extLst>
          </c:dPt>
          <c:dPt>
            <c:idx val="19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2-9AB1-4016-8F1A-2A475EE99C52}"/>
              </c:ext>
            </c:extLst>
          </c:dPt>
          <c:dPt>
            <c:idx val="20"/>
            <c:bubble3D val="0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9AB1-4016-8F1A-2A475EE99C52}"/>
              </c:ext>
            </c:extLst>
          </c:dPt>
          <c:dPt>
            <c:idx val="21"/>
            <c:bubble3D val="0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4-9AB1-4016-8F1A-2A475EE99C52}"/>
              </c:ext>
            </c:extLst>
          </c:dPt>
          <c:dPt>
            <c:idx val="22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5-9AB1-4016-8F1A-2A475EE99C52}"/>
              </c:ext>
            </c:extLst>
          </c:dPt>
          <c:dPt>
            <c:idx val="23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6-9AB1-4016-8F1A-2A475EE99C52}"/>
              </c:ext>
            </c:extLst>
          </c:dPt>
          <c:dPt>
            <c:idx val="24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7-9AB1-4016-8F1A-2A475EE99C52}"/>
              </c:ext>
            </c:extLst>
          </c:dPt>
          <c:dPt>
            <c:idx val="25"/>
            <c:bubble3D val="0"/>
            <c:spPr>
              <a:solidFill>
                <a:srgbClr val="92D05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8-9AB1-4016-8F1A-2A475EE99C52}"/>
              </c:ext>
            </c:extLst>
          </c:dPt>
          <c:dLbls>
            <c:dLbl>
              <c:idx val="0"/>
              <c:layout>
                <c:manualLayout>
                  <c:x val="2.4404271548592485E-3"/>
                  <c:y val="-6.591880976513050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BD23-43C4-B0D7-4FE8AC622322}"/>
                </c:ext>
              </c:extLst>
            </c:dLbl>
            <c:dLbl>
              <c:idx val="1"/>
              <c:layout>
                <c:manualLayout>
                  <c:x val="4.4770364635746199E-3"/>
                  <c:y val="1.911630063568015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AB1-4016-8F1A-2A475EE99C52}"/>
                </c:ext>
              </c:extLst>
            </c:dLbl>
            <c:dLbl>
              <c:idx val="2"/>
              <c:layout>
                <c:manualLayout>
                  <c:x val="3.9441012083235591E-3"/>
                  <c:y val="-4.5620376829329413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AB1-4016-8F1A-2A475EE99C52}"/>
                </c:ext>
              </c:extLst>
            </c:dLbl>
            <c:dLbl>
              <c:idx val="3"/>
              <c:layout>
                <c:manualLayout>
                  <c:x val="5.6867066581030318E-3"/>
                  <c:y val="-1.587650372568741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AB1-4016-8F1A-2A475EE99C52}"/>
                </c:ext>
              </c:extLst>
            </c:dLbl>
            <c:dLbl>
              <c:idx val="4"/>
              <c:layout>
                <c:manualLayout>
                  <c:x val="8.1144873333273849E-3"/>
                  <c:y val="-9.418193915635926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AB1-4016-8F1A-2A475EE99C52}"/>
                </c:ext>
              </c:extLst>
            </c:dLbl>
            <c:dLbl>
              <c:idx val="5"/>
              <c:layout>
                <c:manualLayout>
                  <c:x val="3.0419284126826543E-3"/>
                  <c:y val="-1.045976939031546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AB1-4016-8F1A-2A475EE99C52}"/>
                </c:ext>
              </c:extLst>
            </c:dLbl>
            <c:dLbl>
              <c:idx val="6"/>
              <c:layout>
                <c:manualLayout>
                  <c:x val="3.3570703923618439E-2"/>
                  <c:y val="-1.562998345585948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AB1-4016-8F1A-2A475EE99C52}"/>
                </c:ext>
              </c:extLst>
            </c:dLbl>
            <c:dLbl>
              <c:idx val="7"/>
              <c:layout>
                <c:manualLayout>
                  <c:x val="4.5098532815829213E-3"/>
                  <c:y val="-1.75931728067563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AB1-4016-8F1A-2A475EE99C52}"/>
                </c:ext>
              </c:extLst>
            </c:dLbl>
            <c:dLbl>
              <c:idx val="8"/>
              <c:layout>
                <c:manualLayout>
                  <c:x val="-6.4464972022799964E-3"/>
                  <c:y val="-5.780487293841697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AB1-4016-8F1A-2A475EE99C52}"/>
                </c:ext>
              </c:extLst>
            </c:dLbl>
            <c:dLbl>
              <c:idx val="9"/>
              <c:layout>
                <c:manualLayout>
                  <c:x val="-3.6242521242726498E-2"/>
                  <c:y val="-3.62770288226834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AB1-4016-8F1A-2A475EE99C52}"/>
                </c:ext>
              </c:extLst>
            </c:dLbl>
            <c:dLbl>
              <c:idx val="10"/>
              <c:layout>
                <c:manualLayout>
                  <c:x val="-1.1322185626023797E-2"/>
                  <c:y val="-1.47962121359620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AB1-4016-8F1A-2A475EE99C52}"/>
                </c:ext>
              </c:extLst>
            </c:dLbl>
            <c:dLbl>
              <c:idx val="11"/>
              <c:layout>
                <c:manualLayout>
                  <c:x val="-1.1731986154618364E-4"/>
                  <c:y val="1.10199307940111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AB1-4016-8F1A-2A475EE99C52}"/>
                </c:ext>
              </c:extLst>
            </c:dLbl>
            <c:dLbl>
              <c:idx val="13"/>
              <c:layout>
                <c:manualLayout>
                  <c:x val="-2.6800012735245102E-2"/>
                  <c:y val="3.427585145527151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AB1-4016-8F1A-2A475EE99C52}"/>
                </c:ext>
              </c:extLst>
            </c:dLbl>
            <c:dLbl>
              <c:idx val="14"/>
              <c:layout>
                <c:manualLayout>
                  <c:x val="2.4255113574532458E-2"/>
                  <c:y val="-0.1329743110931101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AB1-4016-8F1A-2A475EE99C52}"/>
                </c:ext>
              </c:extLst>
            </c:dLbl>
            <c:dLbl>
              <c:idx val="15"/>
              <c:layout>
                <c:manualLayout>
                  <c:x val="-1.1312050664162382E-2"/>
                  <c:y val="-4.08623627236598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AB1-4016-8F1A-2A475EE99C52}"/>
                </c:ext>
              </c:extLst>
            </c:dLbl>
            <c:dLbl>
              <c:idx val="16"/>
              <c:layout>
                <c:manualLayout>
                  <c:x val="-3.4408809759292606E-2"/>
                  <c:y val="-3.987411320758460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AB1-4016-8F1A-2A475EE99C52}"/>
                </c:ext>
              </c:extLst>
            </c:dLbl>
            <c:dLbl>
              <c:idx val="17"/>
              <c:layout>
                <c:manualLayout>
                  <c:x val="-2.5677386555737633E-2"/>
                  <c:y val="9.016149180164620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AB1-4016-8F1A-2A475EE99C52}"/>
                </c:ext>
              </c:extLst>
            </c:dLbl>
            <c:dLbl>
              <c:idx val="18"/>
              <c:layout>
                <c:manualLayout>
                  <c:x val="-8.718631394097319E-2"/>
                  <c:y val="1.4662213431851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AB1-4016-8F1A-2A475EE99C52}"/>
                </c:ext>
              </c:extLst>
            </c:dLbl>
            <c:dLbl>
              <c:idx val="19"/>
              <c:layout>
                <c:manualLayout>
                  <c:x val="2.4545094060757121E-2"/>
                  <c:y val="1.840865270988046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AB1-4016-8F1A-2A475EE99C52}"/>
                </c:ext>
              </c:extLst>
            </c:dLbl>
            <c:dLbl>
              <c:idx val="20"/>
              <c:layout>
                <c:manualLayout>
                  <c:x val="5.2224860054690667E-2"/>
                  <c:y val="1.492020251023124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AB1-4016-8F1A-2A475EE99C52}"/>
                </c:ext>
              </c:extLst>
            </c:dLbl>
            <c:dLbl>
              <c:idx val="21"/>
              <c:layout>
                <c:manualLayout>
                  <c:x val="3.5027783070608652E-3"/>
                  <c:y val="4.057046186762201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9AB1-4016-8F1A-2A475EE99C52}"/>
                </c:ext>
              </c:extLst>
            </c:dLbl>
            <c:dLbl>
              <c:idx val="22"/>
              <c:layout>
                <c:manualLayout>
                  <c:x val="5.0284766834965012E-3"/>
                  <c:y val="9.049136301669953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AB1-4016-8F1A-2A475EE99C52}"/>
                </c:ext>
              </c:extLst>
            </c:dLbl>
            <c:dLbl>
              <c:idx val="23"/>
              <c:layout>
                <c:manualLayout>
                  <c:x val="-6.3518570065397243E-3"/>
                  <c:y val="-5.084357122545792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9AB1-4016-8F1A-2A475EE99C52}"/>
                </c:ext>
              </c:extLst>
            </c:dLbl>
            <c:dLbl>
              <c:idx val="24"/>
              <c:layout>
                <c:manualLayout>
                  <c:x val="-7.9956535845053418E-3"/>
                  <c:y val="-2.185717306663681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9AB1-4016-8F1A-2A475EE99C52}"/>
                </c:ext>
              </c:extLst>
            </c:dLbl>
            <c:dLbl>
              <c:idx val="25"/>
              <c:layout>
                <c:manualLayout>
                  <c:x val="-6.1915306695230791E-3"/>
                  <c:y val="-3.772474530731053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9AB1-4016-8F1A-2A475EE99C52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5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sr-Latn-R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 SVEint. po opć.-PODRUČJE ZJVP '!$B$3:$B$28</c:f>
              <c:strCache>
                <c:ptCount val="26"/>
                <c:pt idx="0">
                  <c:v>BEDEKOVČINA</c:v>
                </c:pt>
                <c:pt idx="1">
                  <c:v>BUDINŠČINA</c:v>
                </c:pt>
                <c:pt idx="2">
                  <c:v>DESINIĆ</c:v>
                </c:pt>
                <c:pt idx="3">
                  <c:v>DONJA STUBICA</c:v>
                </c:pt>
                <c:pt idx="4">
                  <c:v>GORNJA STUBICA</c:v>
                </c:pt>
                <c:pt idx="5">
                  <c:v>HRAŠĆINA</c:v>
                </c:pt>
                <c:pt idx="6">
                  <c:v>KLANJEC</c:v>
                </c:pt>
                <c:pt idx="7">
                  <c:v>KONJŠČINA</c:v>
                </c:pt>
                <c:pt idx="8">
                  <c:v>KRALJEVEC NA SUTLI</c:v>
                </c:pt>
                <c:pt idx="9">
                  <c:v>KRAPINSKE TOPLICE</c:v>
                </c:pt>
                <c:pt idx="10">
                  <c:v>KUMROVEC</c:v>
                </c:pt>
                <c:pt idx="11">
                  <c:v>MAČE</c:v>
                </c:pt>
                <c:pt idx="12">
                  <c:v>MARIJA BISTRICA</c:v>
                </c:pt>
                <c:pt idx="13">
                  <c:v>OROSLAVJE</c:v>
                </c:pt>
                <c:pt idx="14">
                  <c:v>PREGRADA</c:v>
                </c:pt>
                <c:pt idx="15">
                  <c:v>STUBIČKE TOPLICE</c:v>
                </c:pt>
                <c:pt idx="16">
                  <c:v>SVETI KRIŽ ZAČRETJE</c:v>
                </c:pt>
                <c:pt idx="17">
                  <c:v>TUHELJ</c:v>
                </c:pt>
                <c:pt idx="18">
                  <c:v>VELIKO TRGOVIŠĆE</c:v>
                </c:pt>
                <c:pt idx="19">
                  <c:v>ZABOK</c:v>
                </c:pt>
                <c:pt idx="20">
                  <c:v>ZAGORSKA SELA</c:v>
                </c:pt>
                <c:pt idx="21">
                  <c:v>ZLATAR</c:v>
                </c:pt>
                <c:pt idx="22">
                  <c:v>ZLATAR BISTRICA</c:v>
                </c:pt>
                <c:pt idx="23">
                  <c:v>JAKOVLJE</c:v>
                </c:pt>
                <c:pt idx="24">
                  <c:v>KOPRIVNICA</c:v>
                </c:pt>
                <c:pt idx="25">
                  <c:v>VINKOVCI</c:v>
                </c:pt>
              </c:strCache>
            </c:strRef>
          </c:cat>
          <c:val>
            <c:numRef>
              <c:f>' SVEint. po opć.-PODRUČJE ZJVP '!$C$3:$C$28</c:f>
              <c:numCache>
                <c:formatCode>General</c:formatCode>
                <c:ptCount val="26"/>
                <c:pt idx="0">
                  <c:v>17</c:v>
                </c:pt>
                <c:pt idx="1">
                  <c:v>13</c:v>
                </c:pt>
                <c:pt idx="2">
                  <c:v>11</c:v>
                </c:pt>
                <c:pt idx="3">
                  <c:v>21</c:v>
                </c:pt>
                <c:pt idx="4">
                  <c:v>24</c:v>
                </c:pt>
                <c:pt idx="5">
                  <c:v>11</c:v>
                </c:pt>
                <c:pt idx="6">
                  <c:v>30</c:v>
                </c:pt>
                <c:pt idx="7">
                  <c:v>14</c:v>
                </c:pt>
                <c:pt idx="8">
                  <c:v>29</c:v>
                </c:pt>
                <c:pt idx="9">
                  <c:v>45</c:v>
                </c:pt>
                <c:pt idx="10">
                  <c:v>8</c:v>
                </c:pt>
                <c:pt idx="11">
                  <c:v>9</c:v>
                </c:pt>
                <c:pt idx="12">
                  <c:v>51</c:v>
                </c:pt>
                <c:pt idx="13">
                  <c:v>60</c:v>
                </c:pt>
                <c:pt idx="14">
                  <c:v>48</c:v>
                </c:pt>
                <c:pt idx="15">
                  <c:v>27</c:v>
                </c:pt>
                <c:pt idx="16">
                  <c:v>27</c:v>
                </c:pt>
                <c:pt idx="17">
                  <c:v>14</c:v>
                </c:pt>
                <c:pt idx="18">
                  <c:v>28</c:v>
                </c:pt>
                <c:pt idx="19">
                  <c:v>67</c:v>
                </c:pt>
                <c:pt idx="20">
                  <c:v>14</c:v>
                </c:pt>
                <c:pt idx="21">
                  <c:v>21</c:v>
                </c:pt>
                <c:pt idx="22">
                  <c:v>9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9AB1-4016-8F1A-2A475EE99C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gradFill rotWithShape="0">
      <a:gsLst>
        <a:gs pos="0">
          <a:srgbClr val="180000"/>
        </a:gs>
        <a:gs pos="100000">
          <a:srgbClr val="180000">
            <a:gamma/>
            <a:shade val="46275"/>
            <a:invGamma/>
          </a:srgbClr>
        </a:gs>
      </a:gsLst>
      <a:lin ang="54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FFFFFF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022" r="0.75000000000000022" t="1" header="0.5" footer="0.5"/>
    <c:pageSetup paperSize="9"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4781341107871738E-2"/>
          <c:y val="0.33173076923076944"/>
          <c:w val="0.63265306122449005"/>
          <c:h val="0.41346153846153827"/>
        </c:manualLayout>
      </c:layout>
      <c:pie3DChart>
        <c:varyColors val="0"/>
        <c:ser>
          <c:idx val="0"/>
          <c:order val="0"/>
          <c:spPr>
            <a:solidFill>
              <a:srgbClr val="3366FF"/>
            </a:solidFill>
            <a:ln w="12700">
              <a:solidFill>
                <a:srgbClr val="0000FF"/>
              </a:solidFill>
              <a:prstDash val="solid"/>
            </a:ln>
          </c:spPr>
          <c:explosion val="18"/>
          <c:dPt>
            <c:idx val="0"/>
            <c:bubble3D val="0"/>
            <c:explosion val="8"/>
            <c:spPr>
              <a:gradFill rotWithShape="0">
                <a:gsLst>
                  <a:gs pos="0">
                    <a:srgbClr val="FF00FF"/>
                  </a:gs>
                  <a:gs pos="100000">
                    <a:srgbClr val="FF0000"/>
                  </a:gs>
                </a:gsLst>
                <a:lin ang="5400000" scaled="1"/>
              </a:gradFill>
              <a:ln w="12700">
                <a:solidFill>
                  <a:srgbClr val="0000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4EA-4695-8F32-4A9A4789CA8E}"/>
              </c:ext>
            </c:extLst>
          </c:dPt>
          <c:dPt>
            <c:idx val="1"/>
            <c:bubble3D val="0"/>
            <c:explosion val="9"/>
            <c:spPr>
              <a:gradFill rotWithShape="0">
                <a:gsLst>
                  <a:gs pos="0">
                    <a:srgbClr val="00FF00"/>
                  </a:gs>
                  <a:gs pos="100000">
                    <a:srgbClr val="FFFFFF"/>
                  </a:gs>
                </a:gsLst>
                <a:lin ang="5400000" scaled="1"/>
              </a:gradFill>
              <a:ln w="12700">
                <a:solidFill>
                  <a:srgbClr val="0000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4EA-4695-8F32-4A9A4789CA8E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FFFFFF"/>
                  </a:gs>
                </a:gsLst>
                <a:lin ang="5400000" scaled="1"/>
              </a:gradFill>
              <a:ln w="12700">
                <a:solidFill>
                  <a:srgbClr val="0000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4EA-4695-8F32-4A9A4789CA8E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r-Latn-R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'ZJVP - INTERVENCIJE'!$A$3:$A$5</c:f>
              <c:strCache>
                <c:ptCount val="3"/>
                <c:pt idx="0">
                  <c:v>ZJVP POŽARI</c:v>
                </c:pt>
                <c:pt idx="1">
                  <c:v>ZJVP TEHNIČKE</c:v>
                </c:pt>
                <c:pt idx="2">
                  <c:v>ZJVP OSTALE</c:v>
                </c:pt>
              </c:strCache>
            </c:strRef>
          </c:cat>
          <c:val>
            <c:numRef>
              <c:f>'ZJVP - INTERVENCIJE'!$E$3:$E$5</c:f>
              <c:numCache>
                <c:formatCode>General</c:formatCode>
                <c:ptCount val="3"/>
                <c:pt idx="0">
                  <c:v>88</c:v>
                </c:pt>
                <c:pt idx="1">
                  <c:v>190</c:v>
                </c:pt>
                <c:pt idx="2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EA-4695-8F32-4A9A4789CA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5655976676384844"/>
          <c:y val="5.5288461538461536E-2"/>
          <c:w val="0.42128279883381914"/>
          <c:h val="0.3076923076923079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6"/>
      <c:hPercent val="100"/>
      <c:rotY val="295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4.3143329839875233E-2"/>
          <c:y val="4.5822102425876012E-2"/>
          <c:w val="0.57473078679548073"/>
          <c:h val="0.78975741239892205"/>
        </c:manualLayout>
      </c:layout>
      <c:bar3DChart>
        <c:barDir val="col"/>
        <c:grouping val="standard"/>
        <c:varyColors val="0"/>
        <c:ser>
          <c:idx val="2"/>
          <c:order val="0"/>
          <c:tx>
            <c:strRef>
              <c:f>'INTERVENCIJE ZJVP POŽARI UKUPN '!$A$6:$C$6</c:f>
              <c:strCache>
                <c:ptCount val="3"/>
                <c:pt idx="0">
                  <c:v>POŽARI NA OTVORENOM 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r-Latn-R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'INTERVENCIJE ZJVP POŽARI UKUPN '!$D$3:$D$3</c:f>
              <c:strCache>
                <c:ptCount val="1"/>
                <c:pt idx="0">
                  <c:v>ZJVP</c:v>
                </c:pt>
              </c:strCache>
            </c:strRef>
          </c:cat>
          <c:val>
            <c:numRef>
              <c:f>'INTERVENCIJE ZJVP POŽARI UKUPN '!$D$6:$D$6</c:f>
              <c:numCache>
                <c:formatCode>General</c:formatCode>
                <c:ptCount val="1"/>
                <c:pt idx="0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F0-4B81-97BB-201E13589E4E}"/>
            </c:ext>
          </c:extLst>
        </c:ser>
        <c:ser>
          <c:idx val="1"/>
          <c:order val="1"/>
          <c:tx>
            <c:strRef>
              <c:f>'INTERVENCIJE ZJVP POŽARI UKUPN '!$A$5:$C$5</c:f>
              <c:strCache>
                <c:ptCount val="3"/>
                <c:pt idx="0">
                  <c:v>POŽARI U PROMETU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r-Latn-R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'INTERVENCIJE ZJVP POŽARI UKUPN '!$D$3:$D$3</c:f>
              <c:strCache>
                <c:ptCount val="1"/>
                <c:pt idx="0">
                  <c:v>ZJVP</c:v>
                </c:pt>
              </c:strCache>
            </c:strRef>
          </c:cat>
          <c:val>
            <c:numRef>
              <c:f>'INTERVENCIJE ZJVP POŽARI UKUPN '!$D$5:$D$5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F0-4B81-97BB-201E13589E4E}"/>
            </c:ext>
          </c:extLst>
        </c:ser>
        <c:ser>
          <c:idx val="0"/>
          <c:order val="2"/>
          <c:tx>
            <c:strRef>
              <c:f>'INTERVENCIJE ZJVP POŽARI UKUPN '!$A$4:$C$4</c:f>
              <c:strCache>
                <c:ptCount val="3"/>
                <c:pt idx="0">
                  <c:v>POŽARI NA GRAĐEVINI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r-Latn-R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'INTERVENCIJE ZJVP POŽARI UKUPN '!$D$3:$D$3</c:f>
              <c:strCache>
                <c:ptCount val="1"/>
                <c:pt idx="0">
                  <c:v>ZJVP</c:v>
                </c:pt>
              </c:strCache>
            </c:strRef>
          </c:cat>
          <c:val>
            <c:numRef>
              <c:f>'INTERVENCIJE ZJVP POŽARI UKUPN '!$D$4:$D$4</c:f>
              <c:numCache>
                <c:formatCode>General</c:formatCode>
                <c:ptCount val="1"/>
                <c:pt idx="0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F0-4B81-97BB-201E13589E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8573312"/>
        <c:axId val="118583296"/>
        <c:axId val="118576448"/>
      </c:bar3DChart>
      <c:catAx>
        <c:axId val="118573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8583296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18583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8573312"/>
        <c:crosses val="autoZero"/>
        <c:crossBetween val="between"/>
      </c:valAx>
      <c:serAx>
        <c:axId val="118576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8583296"/>
        <c:crosses val="autoZero"/>
        <c:tickLblSkip val="1"/>
        <c:tickMarkSkip val="1"/>
      </c:serAx>
      <c:spPr>
        <a:gradFill rotWithShape="0">
          <a:gsLst>
            <a:gs pos="0">
              <a:srgbClr val="C0C0C0"/>
            </a:gs>
            <a:gs pos="50000">
              <a:srgbClr val="C0C0C0">
                <a:gamma/>
                <a:shade val="46275"/>
                <a:invGamma/>
              </a:srgbClr>
            </a:gs>
            <a:gs pos="100000">
              <a:srgbClr val="C0C0C0"/>
            </a:gs>
          </a:gsLst>
          <a:lin ang="5400000" scaled="1"/>
        </a:gradFill>
        <a:ln w="25400">
          <a:noFill/>
        </a:ln>
      </c:spPr>
    </c:plotArea>
    <c:legend>
      <c:legendPos val="r"/>
      <c:layout>
        <c:manualLayout>
          <c:xMode val="edge"/>
          <c:yMode val="edge"/>
          <c:x val="0.67950741904565481"/>
          <c:y val="0.75741239892183265"/>
          <c:w val="0.31278906777638921"/>
          <c:h val="0.1886792452830190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gradFill rotWithShape="0">
      <a:gsLst>
        <a:gs pos="0">
          <a:srgbClr val="CC99FF">
            <a:gamma/>
            <a:shade val="46275"/>
            <a:invGamma/>
          </a:srgbClr>
        </a:gs>
        <a:gs pos="100000">
          <a:srgbClr val="CC99FF"/>
        </a:gs>
      </a:gsLst>
      <a:lin ang="54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100"/>
      <c:rotY val="288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5.218863798900137E-2"/>
          <c:y val="1.4084526414676521E-2"/>
          <c:w val="0.55387296446391732"/>
          <c:h val="0.70986013129969661"/>
        </c:manualLayout>
      </c:layout>
      <c:bar3DChart>
        <c:barDir val="col"/>
        <c:grouping val="standard"/>
        <c:varyColors val="0"/>
        <c:ser>
          <c:idx val="3"/>
          <c:order val="0"/>
          <c:tx>
            <c:strRef>
              <c:f>'INTERVENCIJE  ZJVP TEHN. UKUPNO'!$A$7:$B$7</c:f>
              <c:strCache>
                <c:ptCount val="2"/>
                <c:pt idx="0">
                  <c:v>TEHN. - AKCIDENTI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r-Latn-R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'INTERVENCIJE  ZJVP TEHN. UKUPNO'!$C$3:$C$3</c:f>
              <c:strCache>
                <c:ptCount val="1"/>
                <c:pt idx="0">
                  <c:v>ZJVP</c:v>
                </c:pt>
              </c:strCache>
            </c:strRef>
          </c:cat>
          <c:val>
            <c:numRef>
              <c:f>'INTERVENCIJE  ZJVP TEHN. UKUPNO'!$C$7:$C$7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E8-465D-9390-0AD59112F347}"/>
            </c:ext>
          </c:extLst>
        </c:ser>
        <c:ser>
          <c:idx val="1"/>
          <c:order val="1"/>
          <c:tx>
            <c:strRef>
              <c:f>'INTERVENCIJE  ZJVP TEHN. UKUPNO'!$A$5:$B$5</c:f>
              <c:strCache>
                <c:ptCount val="2"/>
                <c:pt idx="0">
                  <c:v>TEHN. NA OTVORENOM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r-Latn-R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'INTERVENCIJE  ZJVP TEHN. UKUPNO'!$C$3:$C$3</c:f>
              <c:strCache>
                <c:ptCount val="1"/>
                <c:pt idx="0">
                  <c:v>ZJVP</c:v>
                </c:pt>
              </c:strCache>
            </c:strRef>
          </c:cat>
          <c:val>
            <c:numRef>
              <c:f>'INTERVENCIJE  ZJVP TEHN. UKUPNO'!$C$5:$C$5</c:f>
              <c:numCache>
                <c:formatCode>General</c:formatCode>
                <c:ptCount val="1"/>
                <c:pt idx="0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E8-465D-9390-0AD59112F347}"/>
            </c:ext>
          </c:extLst>
        </c:ser>
        <c:ser>
          <c:idx val="2"/>
          <c:order val="2"/>
          <c:tx>
            <c:strRef>
              <c:f>'INTERVENCIJE  ZJVP TEHN. UKUPNO'!$A$6:$B$6</c:f>
              <c:strCache>
                <c:ptCount val="2"/>
                <c:pt idx="0">
                  <c:v>TEHN. U  PROMETU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r-Latn-R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'INTERVENCIJE  ZJVP TEHN. UKUPNO'!$C$3:$C$3</c:f>
              <c:strCache>
                <c:ptCount val="1"/>
                <c:pt idx="0">
                  <c:v>ZJVP</c:v>
                </c:pt>
              </c:strCache>
            </c:strRef>
          </c:cat>
          <c:val>
            <c:numRef>
              <c:f>'INTERVENCIJE  ZJVP TEHN. UKUPNO'!$C$6:$C$6</c:f>
              <c:numCache>
                <c:formatCode>General</c:formatCode>
                <c:ptCount val="1"/>
                <c:pt idx="0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E8-465D-9390-0AD59112F347}"/>
            </c:ext>
          </c:extLst>
        </c:ser>
        <c:ser>
          <c:idx val="0"/>
          <c:order val="3"/>
          <c:tx>
            <c:strRef>
              <c:f>'INTERVENCIJE  ZJVP TEHN. UKUPNO'!$A$4:$B$4</c:f>
              <c:strCache>
                <c:ptCount val="2"/>
                <c:pt idx="0">
                  <c:v>TEHN. NA GRAĐEVINI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r-Latn-R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'INTERVENCIJE  ZJVP TEHN. UKUPNO'!$C$3:$C$3</c:f>
              <c:strCache>
                <c:ptCount val="1"/>
                <c:pt idx="0">
                  <c:v>ZJVP</c:v>
                </c:pt>
              </c:strCache>
            </c:strRef>
          </c:cat>
          <c:val>
            <c:numRef>
              <c:f>'INTERVENCIJE  ZJVP TEHN. UKUPNO'!$C$4:$C$4</c:f>
              <c:numCache>
                <c:formatCode>General</c:formatCode>
                <c:ptCount val="1"/>
                <c:pt idx="0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E8-465D-9390-0AD59112F3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8776960"/>
        <c:axId val="118778496"/>
        <c:axId val="118784000"/>
      </c:bar3DChart>
      <c:catAx>
        <c:axId val="118776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8778496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18778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8776960"/>
        <c:crosses val="autoZero"/>
        <c:crossBetween val="between"/>
      </c:valAx>
      <c:serAx>
        <c:axId val="118784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18778496"/>
        <c:crosses val="autoZero"/>
        <c:tickLblSkip val="1"/>
        <c:tickMarkSkip val="1"/>
      </c:serAx>
      <c:spPr>
        <a:gradFill rotWithShape="0">
          <a:gsLst>
            <a:gs pos="0">
              <a:srgbClr val="CC99FF">
                <a:gamma/>
                <a:shade val="46275"/>
                <a:invGamma/>
              </a:srgbClr>
            </a:gs>
            <a:gs pos="50000">
              <a:srgbClr val="CC99FF"/>
            </a:gs>
            <a:gs pos="100000">
              <a:srgbClr val="CC99FF">
                <a:gamma/>
                <a:shade val="46275"/>
                <a:invGamma/>
              </a:srgbClr>
            </a:gs>
          </a:gsLst>
          <a:lin ang="5400000" scaled="1"/>
        </a:gradFill>
        <a:ln w="25400">
          <a:noFill/>
        </a:ln>
      </c:spPr>
    </c:plotArea>
    <c:legend>
      <c:legendPos val="r"/>
      <c:layout>
        <c:manualLayout>
          <c:xMode val="edge"/>
          <c:yMode val="edge"/>
          <c:x val="0.70033793755578555"/>
          <c:y val="0.64788821115670414"/>
          <c:w val="0.28282881306503338"/>
          <c:h val="0.23943691545599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C0C0C0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000000000000022" r="0.75000000000000022" t="1" header="0.5" footer="0.5"/>
    <c:pageSetup/>
  </c:printSettings>
</c:chartSpace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333375</xdr:colOff>
          <xdr:row>5</xdr:row>
          <xdr:rowOff>95250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00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57150</xdr:rowOff>
    </xdr:from>
    <xdr:to>
      <xdr:col>3</xdr:col>
      <xdr:colOff>1000125</xdr:colOff>
      <xdr:row>28</xdr:row>
      <xdr:rowOff>133350</xdr:rowOff>
    </xdr:to>
    <xdr:graphicFrame macro="">
      <xdr:nvGraphicFramePr>
        <xdr:cNvPr id="31816" name="Chart 2">
          <a:extLst>
            <a:ext uri="{FF2B5EF4-FFF2-40B4-BE49-F238E27FC236}">
              <a16:creationId xmlns:a16="http://schemas.microsoft.com/office/drawing/2014/main" id="{00000000-0008-0000-0A00-0000487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6</xdr:row>
      <xdr:rowOff>85725</xdr:rowOff>
    </xdr:from>
    <xdr:to>
      <xdr:col>11</xdr:col>
      <xdr:colOff>209550</xdr:colOff>
      <xdr:row>28</xdr:row>
      <xdr:rowOff>123825</xdr:rowOff>
    </xdr:to>
    <xdr:graphicFrame macro="">
      <xdr:nvGraphicFramePr>
        <xdr:cNvPr id="64583" name="Chart 1">
          <a:extLst>
            <a:ext uri="{FF2B5EF4-FFF2-40B4-BE49-F238E27FC236}">
              <a16:creationId xmlns:a16="http://schemas.microsoft.com/office/drawing/2014/main" id="{00000000-0008-0000-0B00-000047F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6</xdr:row>
      <xdr:rowOff>85725</xdr:rowOff>
    </xdr:from>
    <xdr:to>
      <xdr:col>11</xdr:col>
      <xdr:colOff>209550</xdr:colOff>
      <xdr:row>28</xdr:row>
      <xdr:rowOff>123825</xdr:rowOff>
    </xdr:to>
    <xdr:graphicFrame macro="">
      <xdr:nvGraphicFramePr>
        <xdr:cNvPr id="56391" name="Chart 1">
          <a:extLst>
            <a:ext uri="{FF2B5EF4-FFF2-40B4-BE49-F238E27FC236}">
              <a16:creationId xmlns:a16="http://schemas.microsoft.com/office/drawing/2014/main" id="{00000000-0008-0000-0C00-000047D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6</xdr:row>
      <xdr:rowOff>85725</xdr:rowOff>
    </xdr:from>
    <xdr:to>
      <xdr:col>11</xdr:col>
      <xdr:colOff>209550</xdr:colOff>
      <xdr:row>28</xdr:row>
      <xdr:rowOff>123825</xdr:rowOff>
    </xdr:to>
    <xdr:graphicFrame macro="">
      <xdr:nvGraphicFramePr>
        <xdr:cNvPr id="66631" name="Chart 1">
          <a:extLst>
            <a:ext uri="{FF2B5EF4-FFF2-40B4-BE49-F238E27FC236}">
              <a16:creationId xmlns:a16="http://schemas.microsoft.com/office/drawing/2014/main" id="{00000000-0008-0000-0D00-0000470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6</xdr:row>
      <xdr:rowOff>85725</xdr:rowOff>
    </xdr:from>
    <xdr:to>
      <xdr:col>11</xdr:col>
      <xdr:colOff>209550</xdr:colOff>
      <xdr:row>28</xdr:row>
      <xdr:rowOff>123825</xdr:rowOff>
    </xdr:to>
    <xdr:graphicFrame macro="">
      <xdr:nvGraphicFramePr>
        <xdr:cNvPr id="72775" name="Chart 1">
          <a:extLst>
            <a:ext uri="{FF2B5EF4-FFF2-40B4-BE49-F238E27FC236}">
              <a16:creationId xmlns:a16="http://schemas.microsoft.com/office/drawing/2014/main" id="{00000000-0008-0000-0E00-0000471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6</xdr:row>
      <xdr:rowOff>85725</xdr:rowOff>
    </xdr:from>
    <xdr:to>
      <xdr:col>11</xdr:col>
      <xdr:colOff>209550</xdr:colOff>
      <xdr:row>28</xdr:row>
      <xdr:rowOff>123825</xdr:rowOff>
    </xdr:to>
    <xdr:graphicFrame macro="">
      <xdr:nvGraphicFramePr>
        <xdr:cNvPr id="68679" name="Chart 1">
          <a:extLst>
            <a:ext uri="{FF2B5EF4-FFF2-40B4-BE49-F238E27FC236}">
              <a16:creationId xmlns:a16="http://schemas.microsoft.com/office/drawing/2014/main" id="{00000000-0008-0000-0F00-000047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6</xdr:row>
      <xdr:rowOff>85725</xdr:rowOff>
    </xdr:from>
    <xdr:to>
      <xdr:col>11</xdr:col>
      <xdr:colOff>209550</xdr:colOff>
      <xdr:row>28</xdr:row>
      <xdr:rowOff>123825</xdr:rowOff>
    </xdr:to>
    <xdr:graphicFrame macro="">
      <xdr:nvGraphicFramePr>
        <xdr:cNvPr id="70727" name="Chart 1">
          <a:extLst>
            <a:ext uri="{FF2B5EF4-FFF2-40B4-BE49-F238E27FC236}">
              <a16:creationId xmlns:a16="http://schemas.microsoft.com/office/drawing/2014/main" id="{00000000-0008-0000-1000-0000471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66675</xdr:rowOff>
    </xdr:from>
    <xdr:to>
      <xdr:col>6</xdr:col>
      <xdr:colOff>561975</xdr:colOff>
      <xdr:row>35</xdr:row>
      <xdr:rowOff>38100</xdr:rowOff>
    </xdr:to>
    <xdr:graphicFrame macro="">
      <xdr:nvGraphicFramePr>
        <xdr:cNvPr id="74825" name="Chart 3">
          <a:extLst>
            <a:ext uri="{FF2B5EF4-FFF2-40B4-BE49-F238E27FC236}">
              <a16:creationId xmlns:a16="http://schemas.microsoft.com/office/drawing/2014/main" id="{00000000-0008-0000-1100-0000492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47625</xdr:rowOff>
    </xdr:from>
    <xdr:to>
      <xdr:col>13</xdr:col>
      <xdr:colOff>504825</xdr:colOff>
      <xdr:row>43</xdr:row>
      <xdr:rowOff>0</xdr:rowOff>
    </xdr:to>
    <xdr:graphicFrame macro="">
      <xdr:nvGraphicFramePr>
        <xdr:cNvPr id="3143" name="Chart 1">
          <a:extLst>
            <a:ext uri="{FF2B5EF4-FFF2-40B4-BE49-F238E27FC236}">
              <a16:creationId xmlns:a16="http://schemas.microsoft.com/office/drawing/2014/main" id="{00000000-0008-0000-1200-000047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9</xdr:row>
      <xdr:rowOff>66675</xdr:rowOff>
    </xdr:from>
    <xdr:to>
      <xdr:col>13</xdr:col>
      <xdr:colOff>0</xdr:colOff>
      <xdr:row>28</xdr:row>
      <xdr:rowOff>104775</xdr:rowOff>
    </xdr:to>
    <xdr:graphicFrame macro="">
      <xdr:nvGraphicFramePr>
        <xdr:cNvPr id="6217" name="Chart 3">
          <a:extLst>
            <a:ext uri="{FF2B5EF4-FFF2-40B4-BE49-F238E27FC236}">
              <a16:creationId xmlns:a16="http://schemas.microsoft.com/office/drawing/2014/main" id="{00000000-0008-0000-1300-0000491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7</xdr:row>
      <xdr:rowOff>19050</xdr:rowOff>
    </xdr:from>
    <xdr:to>
      <xdr:col>9</xdr:col>
      <xdr:colOff>19050</xdr:colOff>
      <xdr:row>28</xdr:row>
      <xdr:rowOff>66675</xdr:rowOff>
    </xdr:to>
    <xdr:graphicFrame macro="">
      <xdr:nvGraphicFramePr>
        <xdr:cNvPr id="1099" name="Chart 5">
          <a:extLst>
            <a:ext uri="{FF2B5EF4-FFF2-40B4-BE49-F238E27FC236}">
              <a16:creationId xmlns:a16="http://schemas.microsoft.com/office/drawing/2014/main" id="{00000000-0008-0000-0200-00004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7</xdr:row>
      <xdr:rowOff>19050</xdr:rowOff>
    </xdr:from>
    <xdr:to>
      <xdr:col>9</xdr:col>
      <xdr:colOff>19050</xdr:colOff>
      <xdr:row>28</xdr:row>
      <xdr:rowOff>66675</xdr:rowOff>
    </xdr:to>
    <xdr:graphicFrame macro="">
      <xdr:nvGraphicFramePr>
        <xdr:cNvPr id="76871" name="Chart 1">
          <a:extLst>
            <a:ext uri="{FF2B5EF4-FFF2-40B4-BE49-F238E27FC236}">
              <a16:creationId xmlns:a16="http://schemas.microsoft.com/office/drawing/2014/main" id="{00000000-0008-0000-0300-0000472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6</xdr:row>
      <xdr:rowOff>28575</xdr:rowOff>
    </xdr:from>
    <xdr:to>
      <xdr:col>12</xdr:col>
      <xdr:colOff>476250</xdr:colOff>
      <xdr:row>31</xdr:row>
      <xdr:rowOff>95250</xdr:rowOff>
    </xdr:to>
    <xdr:graphicFrame macro="">
      <xdr:nvGraphicFramePr>
        <xdr:cNvPr id="52295" name="Chart 1">
          <a:extLst>
            <a:ext uri="{FF2B5EF4-FFF2-40B4-BE49-F238E27FC236}">
              <a16:creationId xmlns:a16="http://schemas.microsoft.com/office/drawing/2014/main" id="{00000000-0008-0000-0400-000047C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6</xdr:row>
      <xdr:rowOff>66675</xdr:rowOff>
    </xdr:from>
    <xdr:to>
      <xdr:col>7</xdr:col>
      <xdr:colOff>495300</xdr:colOff>
      <xdr:row>28</xdr:row>
      <xdr:rowOff>19050</xdr:rowOff>
    </xdr:to>
    <xdr:graphicFrame macro="">
      <xdr:nvGraphicFramePr>
        <xdr:cNvPr id="50249" name="Chart 3">
          <a:extLst>
            <a:ext uri="{FF2B5EF4-FFF2-40B4-BE49-F238E27FC236}">
              <a16:creationId xmlns:a16="http://schemas.microsoft.com/office/drawing/2014/main" id="{00000000-0008-0000-0500-000049C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9525</xdr:rowOff>
    </xdr:from>
    <xdr:to>
      <xdr:col>6</xdr:col>
      <xdr:colOff>523875</xdr:colOff>
      <xdr:row>32</xdr:row>
      <xdr:rowOff>85725</xdr:rowOff>
    </xdr:to>
    <xdr:graphicFrame macro="">
      <xdr:nvGraphicFramePr>
        <xdr:cNvPr id="44104" name="Chart 2">
          <a:extLst>
            <a:ext uri="{FF2B5EF4-FFF2-40B4-BE49-F238E27FC236}">
              <a16:creationId xmlns:a16="http://schemas.microsoft.com/office/drawing/2014/main" id="{00000000-0008-0000-0600-000048A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0</xdr:row>
      <xdr:rowOff>66675</xdr:rowOff>
    </xdr:from>
    <xdr:to>
      <xdr:col>12</xdr:col>
      <xdr:colOff>676275</xdr:colOff>
      <xdr:row>29</xdr:row>
      <xdr:rowOff>28575</xdr:rowOff>
    </xdr:to>
    <xdr:graphicFrame macro="">
      <xdr:nvGraphicFramePr>
        <xdr:cNvPr id="5192" name="Grafikon 5">
          <a:extLst>
            <a:ext uri="{FF2B5EF4-FFF2-40B4-BE49-F238E27FC236}">
              <a16:creationId xmlns:a16="http://schemas.microsoft.com/office/drawing/2014/main" id="{00000000-0008-0000-0700-000048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9525</xdr:rowOff>
    </xdr:from>
    <xdr:to>
      <xdr:col>6</xdr:col>
      <xdr:colOff>523875</xdr:colOff>
      <xdr:row>32</xdr:row>
      <xdr:rowOff>85725</xdr:rowOff>
    </xdr:to>
    <xdr:graphicFrame macro="">
      <xdr:nvGraphicFramePr>
        <xdr:cNvPr id="78919" name="Chart 1">
          <a:extLst>
            <a:ext uri="{FF2B5EF4-FFF2-40B4-BE49-F238E27FC236}">
              <a16:creationId xmlns:a16="http://schemas.microsoft.com/office/drawing/2014/main" id="{00000000-0008-0000-0800-0000473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8</xdr:row>
      <xdr:rowOff>28575</xdr:rowOff>
    </xdr:from>
    <xdr:to>
      <xdr:col>9</xdr:col>
      <xdr:colOff>104775</xdr:colOff>
      <xdr:row>29</xdr:row>
      <xdr:rowOff>95250</xdr:rowOff>
    </xdr:to>
    <xdr:graphicFrame macro="">
      <xdr:nvGraphicFramePr>
        <xdr:cNvPr id="29768" name="Chart 2">
          <a:extLst>
            <a:ext uri="{FF2B5EF4-FFF2-40B4-BE49-F238E27FC236}">
              <a16:creationId xmlns:a16="http://schemas.microsoft.com/office/drawing/2014/main" id="{00000000-0008-0000-0900-0000487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I44"/>
  <sheetViews>
    <sheetView view="pageBreakPreview" zoomScale="70" zoomScaleNormal="100" zoomScaleSheetLayoutView="70" zoomScalePageLayoutView="70" workbookViewId="0">
      <selection activeCell="E28" sqref="E28"/>
    </sheetView>
  </sheetViews>
  <sheetFormatPr defaultRowHeight="12.75" x14ac:dyDescent="0.2"/>
  <cols>
    <col min="8" max="8" width="11.85546875" customWidth="1"/>
    <col min="9" max="9" width="8" customWidth="1"/>
    <col min="10" max="10" width="8.5703125" customWidth="1"/>
  </cols>
  <sheetData>
    <row r="1" spans="1:9" ht="15.75" x14ac:dyDescent="0.25">
      <c r="A1" s="50" t="s">
        <v>54</v>
      </c>
      <c r="B1" s="45"/>
      <c r="C1" s="45"/>
      <c r="D1" s="45"/>
      <c r="E1" s="45"/>
      <c r="F1" s="45"/>
      <c r="G1" s="45"/>
      <c r="H1" s="45"/>
      <c r="I1" s="45"/>
    </row>
    <row r="2" spans="1:9" ht="15.75" x14ac:dyDescent="0.25">
      <c r="A2" s="33" t="s">
        <v>138</v>
      </c>
    </row>
    <row r="3" spans="1:9" ht="15.75" x14ac:dyDescent="0.25">
      <c r="A3" s="33"/>
    </row>
    <row r="4" spans="1:9" ht="15.75" x14ac:dyDescent="0.25">
      <c r="A4" s="33"/>
    </row>
    <row r="5" spans="1:9" ht="15.75" x14ac:dyDescent="0.25">
      <c r="A5" s="33" t="s">
        <v>53</v>
      </c>
      <c r="B5" s="34"/>
    </row>
    <row r="19" spans="2:2" ht="18" x14ac:dyDescent="0.25">
      <c r="B19" s="22" t="s">
        <v>75</v>
      </c>
    </row>
    <row r="20" spans="2:2" ht="18" x14ac:dyDescent="0.25">
      <c r="B20" s="22" t="s">
        <v>141</v>
      </c>
    </row>
    <row r="42" spans="3:8" x14ac:dyDescent="0.2">
      <c r="C42" s="8" t="s">
        <v>140</v>
      </c>
    </row>
    <row r="43" spans="3:8" x14ac:dyDescent="0.2">
      <c r="C43" s="8" t="s">
        <v>55</v>
      </c>
      <c r="H43" s="8" t="s">
        <v>67</v>
      </c>
    </row>
    <row r="44" spans="3:8" x14ac:dyDescent="0.2">
      <c r="C44" s="8" t="s">
        <v>139</v>
      </c>
      <c r="H44" s="8" t="s">
        <v>68</v>
      </c>
    </row>
  </sheetData>
  <phoneticPr fontId="0" type="noConversion"/>
  <pageMargins left="0.75" right="0.75" top="1.18" bottom="1" header="0.5" footer="0.5"/>
  <pageSetup paperSize="9" scale="9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CorelDRAW.Graphic.11" shapeId="24577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333375</xdr:colOff>
                <xdr:row>5</xdr:row>
                <xdr:rowOff>95250</xdr:rowOff>
              </to>
            </anchor>
          </objectPr>
        </oleObject>
      </mc:Choice>
      <mc:Fallback>
        <oleObject progId="CorelDRAW.Graphic.11" shapeId="24577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ist13"/>
  <dimension ref="A1:P16"/>
  <sheetViews>
    <sheetView view="pageBreakPreview" zoomScale="70" zoomScaleNormal="100" zoomScaleSheetLayoutView="70" workbookViewId="0">
      <selection activeCell="J37" sqref="J37"/>
    </sheetView>
  </sheetViews>
  <sheetFormatPr defaultRowHeight="12.75" x14ac:dyDescent="0.2"/>
  <cols>
    <col min="3" max="3" width="19.140625" customWidth="1"/>
    <col min="5" max="5" width="13.5703125" customWidth="1"/>
    <col min="8" max="8" width="4.85546875" customWidth="1"/>
    <col min="12" max="12" width="23.85546875" bestFit="1" customWidth="1"/>
    <col min="14" max="14" width="11.7109375" customWidth="1"/>
  </cols>
  <sheetData>
    <row r="1" spans="1:16" ht="25.5" x14ac:dyDescent="0.35">
      <c r="A1" s="46" t="s">
        <v>112</v>
      </c>
      <c r="B1" s="46"/>
      <c r="C1" s="46"/>
      <c r="D1" s="46"/>
      <c r="E1" s="46"/>
      <c r="F1" s="49"/>
      <c r="G1" s="58"/>
      <c r="H1" s="51"/>
    </row>
    <row r="2" spans="1:16" ht="10.5" customHeight="1" x14ac:dyDescent="0.35">
      <c r="A2" s="47"/>
      <c r="B2" s="47"/>
      <c r="C2" s="47"/>
      <c r="D2" s="47"/>
      <c r="E2" s="47"/>
      <c r="F2" s="48"/>
      <c r="G2" s="51"/>
      <c r="H2" s="51"/>
    </row>
    <row r="3" spans="1:16" ht="25.5" x14ac:dyDescent="0.35">
      <c r="D3" s="53" t="s">
        <v>58</v>
      </c>
    </row>
    <row r="4" spans="1:16" ht="18" x14ac:dyDescent="0.25">
      <c r="A4" s="3" t="s">
        <v>4</v>
      </c>
      <c r="B4" s="3"/>
      <c r="C4" s="3"/>
      <c r="D4" s="54">
        <v>62</v>
      </c>
    </row>
    <row r="5" spans="1:16" ht="18" x14ac:dyDescent="0.25">
      <c r="A5" s="7" t="s">
        <v>5</v>
      </c>
      <c r="B5" s="7"/>
      <c r="C5" s="7"/>
      <c r="D5" s="55">
        <v>10</v>
      </c>
    </row>
    <row r="6" spans="1:16" ht="18" x14ac:dyDescent="0.25">
      <c r="A6" s="2" t="s">
        <v>6</v>
      </c>
      <c r="B6" s="2"/>
      <c r="C6" s="2"/>
      <c r="D6" s="56">
        <v>16</v>
      </c>
      <c r="K6" t="s">
        <v>117</v>
      </c>
      <c r="L6" s="8"/>
      <c r="M6" s="8"/>
      <c r="N6" s="8"/>
    </row>
    <row r="7" spans="1:16" ht="20.25" x14ac:dyDescent="0.3">
      <c r="A7" s="1"/>
      <c r="B7" s="1"/>
      <c r="C7" s="10" t="s">
        <v>3</v>
      </c>
      <c r="D7" s="57">
        <f>SUM(D4:D6)</f>
        <v>88</v>
      </c>
      <c r="L7" s="8"/>
      <c r="M7" s="8"/>
      <c r="N7" s="8"/>
    </row>
    <row r="8" spans="1:16" x14ac:dyDescent="0.2">
      <c r="M8" s="8"/>
      <c r="N8" s="8"/>
      <c r="O8" s="8"/>
    </row>
    <row r="9" spans="1:16" x14ac:dyDescent="0.2">
      <c r="M9" s="8"/>
      <c r="N9" s="8"/>
      <c r="O9" s="8"/>
    </row>
    <row r="10" spans="1:16" ht="18" x14ac:dyDescent="0.25">
      <c r="M10" s="52"/>
      <c r="N10" s="52"/>
      <c r="O10" s="52"/>
      <c r="P10" s="21"/>
    </row>
    <row r="11" spans="1:16" x14ac:dyDescent="0.2">
      <c r="M11" s="8"/>
      <c r="N11" s="8"/>
      <c r="O11" s="8"/>
    </row>
    <row r="12" spans="1:16" x14ac:dyDescent="0.2">
      <c r="M12" s="8"/>
      <c r="N12" s="8"/>
      <c r="O12" s="8"/>
    </row>
    <row r="13" spans="1:16" x14ac:dyDescent="0.2">
      <c r="M13" s="8"/>
      <c r="N13" s="8"/>
      <c r="O13" s="8"/>
    </row>
    <row r="14" spans="1:16" x14ac:dyDescent="0.2">
      <c r="M14" s="8"/>
      <c r="N14" s="8"/>
      <c r="O14" s="8"/>
    </row>
    <row r="15" spans="1:16" x14ac:dyDescent="0.2">
      <c r="M15" s="52"/>
      <c r="N15" s="52"/>
      <c r="O15" s="52"/>
    </row>
    <row r="16" spans="1:16" x14ac:dyDescent="0.2">
      <c r="M16" s="8"/>
      <c r="N16" s="8"/>
      <c r="O16" s="8"/>
    </row>
  </sheetData>
  <phoneticPr fontId="0" type="noConversion"/>
  <pageMargins left="0.75" right="0.75" top="0.61" bottom="0.61" header="0.5" footer="0.5"/>
  <pageSetup paperSize="9" scale="119" orientation="landscape" r:id="rId1"/>
  <headerFooter alignWithMargins="0">
    <oddFooter>Stranica 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List14"/>
  <dimension ref="A1:J17"/>
  <sheetViews>
    <sheetView view="pageBreakPreview" zoomScale="70" zoomScaleNormal="100" zoomScaleSheetLayoutView="70" workbookViewId="0">
      <selection activeCell="D3" sqref="D3"/>
    </sheetView>
  </sheetViews>
  <sheetFormatPr defaultRowHeight="12.75" x14ac:dyDescent="0.2"/>
  <cols>
    <col min="1" max="1" width="33.140625" customWidth="1"/>
    <col min="2" max="2" width="14.28515625" customWidth="1"/>
    <col min="3" max="3" width="22.42578125" bestFit="1" customWidth="1"/>
    <col min="4" max="4" width="15.7109375" customWidth="1"/>
    <col min="6" max="6" width="23.42578125" customWidth="1"/>
    <col min="7" max="7" width="22.42578125" customWidth="1"/>
    <col min="9" max="9" width="4.85546875" customWidth="1"/>
    <col min="10" max="10" width="12" customWidth="1"/>
    <col min="13" max="13" width="22.5703125" customWidth="1"/>
  </cols>
  <sheetData>
    <row r="1" spans="1:10" ht="25.5" x14ac:dyDescent="0.35">
      <c r="A1" s="46" t="s">
        <v>76</v>
      </c>
      <c r="B1" s="46"/>
      <c r="C1" s="46"/>
      <c r="D1" s="46"/>
      <c r="E1" s="46"/>
      <c r="F1" s="47"/>
      <c r="G1" s="48"/>
      <c r="H1" s="51"/>
      <c r="I1" s="51"/>
    </row>
    <row r="2" spans="1:10" ht="19.5" customHeight="1" x14ac:dyDescent="0.35">
      <c r="A2" s="86" t="s">
        <v>3</v>
      </c>
      <c r="B2" s="47"/>
      <c r="C2" s="47"/>
      <c r="D2" s="47"/>
      <c r="E2" s="47"/>
      <c r="F2" s="47"/>
      <c r="G2" s="48"/>
      <c r="H2" s="51"/>
      <c r="I2" s="51"/>
    </row>
    <row r="3" spans="1:10" ht="26.25" x14ac:dyDescent="0.4">
      <c r="C3" s="82" t="s">
        <v>58</v>
      </c>
    </row>
    <row r="4" spans="1:10" ht="18" x14ac:dyDescent="0.25">
      <c r="A4" s="3" t="s">
        <v>59</v>
      </c>
      <c r="B4" s="3"/>
      <c r="C4" s="62">
        <v>68</v>
      </c>
      <c r="D4" s="8"/>
      <c r="E4" s="8"/>
      <c r="F4" s="8"/>
    </row>
    <row r="5" spans="1:10" ht="18" x14ac:dyDescent="0.25">
      <c r="A5" s="7" t="s">
        <v>60</v>
      </c>
      <c r="B5" s="7"/>
      <c r="C5" s="63">
        <v>86</v>
      </c>
      <c r="D5" s="8"/>
      <c r="E5" s="8"/>
      <c r="F5" s="8"/>
    </row>
    <row r="6" spans="1:10" ht="18" x14ac:dyDescent="0.25">
      <c r="A6" s="2" t="s">
        <v>61</v>
      </c>
      <c r="B6" s="2"/>
      <c r="C6" s="64">
        <v>32</v>
      </c>
      <c r="D6" s="8"/>
      <c r="F6" s="8"/>
      <c r="G6" s="8"/>
      <c r="H6" s="8"/>
    </row>
    <row r="7" spans="1:10" ht="18" x14ac:dyDescent="0.25">
      <c r="A7" s="59" t="s">
        <v>62</v>
      </c>
      <c r="B7" s="59"/>
      <c r="C7" s="65">
        <v>4</v>
      </c>
      <c r="D7" s="8"/>
      <c r="F7" s="8"/>
      <c r="G7" s="8"/>
      <c r="H7" s="8"/>
    </row>
    <row r="8" spans="1:10" ht="20.25" x14ac:dyDescent="0.3">
      <c r="B8" s="60" t="s">
        <v>3</v>
      </c>
      <c r="C8" s="66">
        <f>SUM(C4:C7)</f>
        <v>190</v>
      </c>
      <c r="D8" s="52"/>
      <c r="F8" t="s">
        <v>118</v>
      </c>
      <c r="G8" s="8"/>
      <c r="H8" s="8"/>
    </row>
    <row r="9" spans="1:10" x14ac:dyDescent="0.2">
      <c r="G9" s="8"/>
      <c r="H9" s="8"/>
      <c r="I9" s="8"/>
    </row>
    <row r="10" spans="1:10" x14ac:dyDescent="0.2">
      <c r="G10" s="8"/>
      <c r="H10" s="8"/>
      <c r="I10" s="8"/>
    </row>
    <row r="11" spans="1:10" ht="18" x14ac:dyDescent="0.25">
      <c r="G11" s="52"/>
      <c r="H11" s="52"/>
      <c r="I11" s="52"/>
      <c r="J11" s="21"/>
    </row>
    <row r="12" spans="1:10" x14ac:dyDescent="0.2">
      <c r="G12" s="8"/>
      <c r="H12" s="8"/>
      <c r="I12" s="8"/>
    </row>
    <row r="13" spans="1:10" x14ac:dyDescent="0.2">
      <c r="G13" s="8"/>
      <c r="H13" s="8"/>
      <c r="I13" s="8"/>
    </row>
    <row r="14" spans="1:10" x14ac:dyDescent="0.2">
      <c r="G14" s="8"/>
      <c r="H14" s="8"/>
      <c r="I14" s="8"/>
    </row>
    <row r="15" spans="1:10" x14ac:dyDescent="0.2">
      <c r="G15" s="8"/>
      <c r="H15" s="8"/>
      <c r="I15" s="8"/>
    </row>
    <row r="16" spans="1:10" x14ac:dyDescent="0.2">
      <c r="G16" s="52"/>
      <c r="H16" s="52"/>
      <c r="I16" s="52"/>
    </row>
    <row r="17" spans="7:9" x14ac:dyDescent="0.2">
      <c r="G17" s="8"/>
      <c r="H17" s="8"/>
      <c r="I17" s="8"/>
    </row>
  </sheetData>
  <phoneticPr fontId="0" type="noConversion"/>
  <pageMargins left="0.75" right="0.75" top="0.61" bottom="0.61" header="0.5" footer="0.5"/>
  <pageSetup paperSize="9" scale="119" orientation="landscape" r:id="rId1"/>
  <headerFooter alignWithMargins="0">
    <oddFooter>Stranica 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6"/>
  <sheetViews>
    <sheetView view="pageBreakPreview" zoomScale="70" zoomScaleNormal="100" zoomScaleSheetLayoutView="70" workbookViewId="0">
      <selection activeCell="G4" sqref="G4"/>
    </sheetView>
  </sheetViews>
  <sheetFormatPr defaultRowHeight="12.75" x14ac:dyDescent="0.2"/>
  <cols>
    <col min="3" max="3" width="18.28515625" customWidth="1"/>
  </cols>
  <sheetData>
    <row r="1" spans="1:10" ht="25.5" x14ac:dyDescent="0.35">
      <c r="A1" s="46" t="s">
        <v>81</v>
      </c>
      <c r="B1" s="46"/>
      <c r="C1" s="46"/>
      <c r="D1" s="46"/>
      <c r="E1" s="46"/>
      <c r="F1" s="46"/>
      <c r="G1" s="49"/>
      <c r="H1" s="49"/>
      <c r="I1" s="58"/>
      <c r="J1" s="61"/>
    </row>
    <row r="3" spans="1:10" ht="18" x14ac:dyDescent="0.25">
      <c r="A3" s="3" t="s">
        <v>0</v>
      </c>
      <c r="B3" s="3"/>
      <c r="C3" s="3"/>
      <c r="D3" s="3">
        <v>75</v>
      </c>
    </row>
    <row r="4" spans="1:10" ht="18" x14ac:dyDescent="0.25">
      <c r="A4" s="4" t="s">
        <v>1</v>
      </c>
      <c r="B4" s="4"/>
      <c r="C4" s="4"/>
      <c r="D4" s="4">
        <v>106</v>
      </c>
    </row>
    <row r="5" spans="1:10" ht="18" x14ac:dyDescent="0.25">
      <c r="A5" s="2" t="s">
        <v>2</v>
      </c>
      <c r="B5" s="2"/>
      <c r="C5" s="2"/>
      <c r="D5" s="2">
        <v>35</v>
      </c>
    </row>
    <row r="6" spans="1:10" ht="20.25" x14ac:dyDescent="0.3">
      <c r="A6" s="1"/>
      <c r="B6" s="1"/>
      <c r="C6" s="5" t="s">
        <v>3</v>
      </c>
      <c r="D6" s="6">
        <f>SUM(D3:D5)</f>
        <v>216</v>
      </c>
    </row>
  </sheetData>
  <phoneticPr fontId="0" type="noConversion"/>
  <pageMargins left="0.75" right="0.75" top="1" bottom="1" header="0.5" footer="0.5"/>
  <pageSetup paperSize="9" orientation="landscape" r:id="rId1"/>
  <headerFooter alignWithMargins="0">
    <oddFooter>Stranica 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List18"/>
  <dimension ref="A1:L6"/>
  <sheetViews>
    <sheetView view="pageBreakPreview" zoomScale="70" zoomScaleNormal="100" zoomScaleSheetLayoutView="70" workbookViewId="0">
      <selection activeCell="H5" sqref="H5"/>
    </sheetView>
  </sheetViews>
  <sheetFormatPr defaultRowHeight="12.75" x14ac:dyDescent="0.2"/>
  <cols>
    <col min="3" max="3" width="18.28515625" customWidth="1"/>
  </cols>
  <sheetData>
    <row r="1" spans="1:12" ht="25.5" x14ac:dyDescent="0.35">
      <c r="A1" s="46" t="s">
        <v>82</v>
      </c>
      <c r="B1" s="46"/>
      <c r="C1" s="46"/>
      <c r="D1" s="46"/>
      <c r="E1" s="46"/>
      <c r="F1" s="46"/>
      <c r="G1" s="49"/>
      <c r="H1" s="49"/>
      <c r="I1" s="74"/>
      <c r="J1" s="61"/>
      <c r="K1" s="61"/>
      <c r="L1" s="61"/>
    </row>
    <row r="3" spans="1:12" ht="18" x14ac:dyDescent="0.25">
      <c r="A3" s="3" t="s">
        <v>0</v>
      </c>
      <c r="B3" s="3"/>
      <c r="C3" s="3"/>
      <c r="D3" s="3">
        <v>53</v>
      </c>
    </row>
    <row r="4" spans="1:12" ht="18" x14ac:dyDescent="0.25">
      <c r="A4" s="4" t="s">
        <v>1</v>
      </c>
      <c r="B4" s="4"/>
      <c r="C4" s="4"/>
      <c r="D4" s="4">
        <v>92</v>
      </c>
    </row>
    <row r="5" spans="1:12" ht="18" x14ac:dyDescent="0.25">
      <c r="A5" s="2" t="s">
        <v>2</v>
      </c>
      <c r="B5" s="2"/>
      <c r="C5" s="2"/>
      <c r="D5" s="2">
        <v>34</v>
      </c>
    </row>
    <row r="6" spans="1:12" ht="20.25" x14ac:dyDescent="0.3">
      <c r="A6" s="1"/>
      <c r="B6" s="1"/>
      <c r="C6" s="5" t="s">
        <v>3</v>
      </c>
      <c r="D6" s="6">
        <f>SUM(D3:D5)</f>
        <v>179</v>
      </c>
    </row>
  </sheetData>
  <phoneticPr fontId="0" type="noConversion"/>
  <pageMargins left="0.75" right="0.75" top="1" bottom="1" header="0.5" footer="0.5"/>
  <pageSetup paperSize="9" orientation="landscape" r:id="rId1"/>
  <headerFooter alignWithMargins="0">
    <oddFooter>Stranica 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6"/>
  <sheetViews>
    <sheetView view="pageBreakPreview" zoomScale="70" zoomScaleNormal="100" zoomScaleSheetLayoutView="70" workbookViewId="0">
      <selection activeCell="G5" sqref="G5"/>
    </sheetView>
  </sheetViews>
  <sheetFormatPr defaultRowHeight="12.75" x14ac:dyDescent="0.2"/>
  <cols>
    <col min="3" max="3" width="18.28515625" customWidth="1"/>
  </cols>
  <sheetData>
    <row r="1" spans="1:10" ht="25.5" x14ac:dyDescent="0.35">
      <c r="A1" s="46" t="s">
        <v>134</v>
      </c>
      <c r="B1" s="46"/>
      <c r="C1" s="46"/>
      <c r="D1" s="46"/>
      <c r="E1" s="46"/>
      <c r="F1" s="46"/>
      <c r="G1" s="49"/>
      <c r="H1" s="49"/>
      <c r="I1" s="58"/>
      <c r="J1" s="61"/>
    </row>
    <row r="3" spans="1:10" ht="18" x14ac:dyDescent="0.25">
      <c r="A3" s="3" t="s">
        <v>0</v>
      </c>
      <c r="B3" s="3"/>
      <c r="C3" s="3"/>
      <c r="D3" s="3">
        <v>28</v>
      </c>
    </row>
    <row r="4" spans="1:10" ht="18" x14ac:dyDescent="0.25">
      <c r="A4" s="4" t="s">
        <v>1</v>
      </c>
      <c r="B4" s="4"/>
      <c r="C4" s="4"/>
      <c r="D4" s="4">
        <v>50</v>
      </c>
    </row>
    <row r="5" spans="1:10" ht="18" x14ac:dyDescent="0.25">
      <c r="A5" s="2" t="s">
        <v>2</v>
      </c>
      <c r="B5" s="2"/>
      <c r="C5" s="2"/>
      <c r="D5" s="2">
        <v>11</v>
      </c>
    </row>
    <row r="6" spans="1:10" ht="20.25" x14ac:dyDescent="0.3">
      <c r="A6" s="1"/>
      <c r="B6" s="1"/>
      <c r="C6" s="5" t="s">
        <v>3</v>
      </c>
      <c r="D6" s="6">
        <f>D3+D4+D5</f>
        <v>89</v>
      </c>
    </row>
  </sheetData>
  <phoneticPr fontId="0" type="noConversion"/>
  <pageMargins left="0.75" right="0.75" top="1" bottom="1" header="0.5" footer="0.5"/>
  <pageSetup paperSize="9" orientation="landscape" r:id="rId1"/>
  <headerFooter alignWithMargins="0">
    <oddFooter>Stranica 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6"/>
  <sheetViews>
    <sheetView view="pageBreakPreview" zoomScale="70" zoomScaleNormal="100" zoomScaleSheetLayoutView="70" workbookViewId="0">
      <selection activeCell="G5" sqref="G5"/>
    </sheetView>
  </sheetViews>
  <sheetFormatPr defaultRowHeight="12.75" x14ac:dyDescent="0.2"/>
  <cols>
    <col min="3" max="3" width="18.28515625" customWidth="1"/>
  </cols>
  <sheetData>
    <row r="1" spans="1:12" ht="25.5" x14ac:dyDescent="0.35">
      <c r="A1" s="46" t="s">
        <v>135</v>
      </c>
      <c r="B1" s="46"/>
      <c r="C1" s="46"/>
      <c r="D1" s="46"/>
      <c r="E1" s="46"/>
      <c r="F1" s="46"/>
      <c r="G1" s="49"/>
      <c r="H1" s="49"/>
      <c r="I1" s="58"/>
      <c r="J1" s="61"/>
      <c r="K1" s="61"/>
      <c r="L1" s="61"/>
    </row>
    <row r="3" spans="1:12" ht="18" x14ac:dyDescent="0.25">
      <c r="A3" s="3" t="s">
        <v>0</v>
      </c>
      <c r="B3" s="3"/>
      <c r="C3" s="3"/>
      <c r="D3" s="3">
        <v>11</v>
      </c>
    </row>
    <row r="4" spans="1:12" ht="18" x14ac:dyDescent="0.25">
      <c r="A4" s="4" t="s">
        <v>1</v>
      </c>
      <c r="B4" s="4"/>
      <c r="C4" s="4"/>
      <c r="D4" s="4">
        <v>44</v>
      </c>
    </row>
    <row r="5" spans="1:12" ht="18" x14ac:dyDescent="0.25">
      <c r="A5" s="2" t="s">
        <v>2</v>
      </c>
      <c r="B5" s="2"/>
      <c r="C5" s="2"/>
      <c r="D5" s="2">
        <v>11</v>
      </c>
    </row>
    <row r="6" spans="1:12" ht="20.25" x14ac:dyDescent="0.3">
      <c r="A6" s="1"/>
      <c r="B6" s="1"/>
      <c r="C6" s="5" t="s">
        <v>3</v>
      </c>
      <c r="D6" s="6">
        <f>SUM(D3:D5)</f>
        <v>66</v>
      </c>
    </row>
  </sheetData>
  <phoneticPr fontId="0" type="noConversion"/>
  <pageMargins left="0.75" right="0.75" top="1" bottom="1" header="0.5" footer="0.5"/>
  <pageSetup paperSize="9" orientation="landscape" r:id="rId1"/>
  <headerFooter alignWithMargins="0">
    <oddFooter>Stranica 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13"/>
  <sheetViews>
    <sheetView view="pageBreakPreview" zoomScale="70" zoomScaleNormal="100" zoomScaleSheetLayoutView="70" workbookViewId="0">
      <selection activeCell="E3" sqref="E3"/>
    </sheetView>
  </sheetViews>
  <sheetFormatPr defaultRowHeight="12.75" x14ac:dyDescent="0.2"/>
  <cols>
    <col min="3" max="3" width="18.28515625" customWidth="1"/>
  </cols>
  <sheetData>
    <row r="1" spans="1:14" ht="25.5" x14ac:dyDescent="0.35">
      <c r="A1" s="46" t="s">
        <v>69</v>
      </c>
      <c r="B1" s="46"/>
      <c r="C1" s="46"/>
      <c r="D1" s="46"/>
      <c r="E1" s="46"/>
      <c r="F1" s="46"/>
      <c r="G1" s="49"/>
      <c r="H1" s="49"/>
      <c r="I1" s="51"/>
    </row>
    <row r="3" spans="1:14" ht="18" x14ac:dyDescent="0.25">
      <c r="A3" s="3" t="s">
        <v>0</v>
      </c>
      <c r="B3" s="3"/>
      <c r="C3" s="3"/>
      <c r="D3" s="3">
        <v>9</v>
      </c>
    </row>
    <row r="4" spans="1:14" ht="18" x14ac:dyDescent="0.25">
      <c r="A4" s="4" t="s">
        <v>1</v>
      </c>
      <c r="B4" s="4"/>
      <c r="C4" s="4"/>
      <c r="D4" s="4">
        <v>48</v>
      </c>
    </row>
    <row r="5" spans="1:14" ht="18" x14ac:dyDescent="0.25">
      <c r="A5" s="2" t="s">
        <v>2</v>
      </c>
      <c r="B5" s="2"/>
      <c r="C5" s="2"/>
      <c r="D5" s="2">
        <v>3</v>
      </c>
    </row>
    <row r="6" spans="1:14" ht="20.25" x14ac:dyDescent="0.3">
      <c r="A6" s="1"/>
      <c r="B6" s="1"/>
      <c r="C6" s="5" t="s">
        <v>3</v>
      </c>
      <c r="D6" s="6">
        <f>SUM(D3:D5)</f>
        <v>60</v>
      </c>
    </row>
    <row r="13" spans="1:14" x14ac:dyDescent="0.2">
      <c r="N13" t="s">
        <v>118</v>
      </c>
    </row>
  </sheetData>
  <phoneticPr fontId="0" type="noConversion"/>
  <pageMargins left="0.75" right="0.75" top="1" bottom="1" header="0.5" footer="0.5"/>
  <pageSetup paperSize="9" orientation="landscape" r:id="rId1"/>
  <headerFooter alignWithMargins="0">
    <oddFooter>Stranica 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6"/>
  <sheetViews>
    <sheetView view="pageBreakPreview" zoomScale="70" zoomScaleNormal="100" zoomScaleSheetLayoutView="70" workbookViewId="0">
      <selection activeCell="G5" sqref="G5"/>
    </sheetView>
  </sheetViews>
  <sheetFormatPr defaultRowHeight="12.75" x14ac:dyDescent="0.2"/>
  <cols>
    <col min="3" max="3" width="18.28515625" customWidth="1"/>
  </cols>
  <sheetData>
    <row r="1" spans="1:10" ht="25.5" x14ac:dyDescent="0.35">
      <c r="A1" s="46" t="s">
        <v>132</v>
      </c>
      <c r="B1" s="46"/>
      <c r="C1" s="46"/>
      <c r="D1" s="46"/>
      <c r="E1" s="46"/>
      <c r="F1" s="46"/>
      <c r="G1" s="49"/>
      <c r="H1" s="49"/>
      <c r="I1" s="58"/>
      <c r="J1" s="61"/>
    </row>
    <row r="3" spans="1:10" ht="18" x14ac:dyDescent="0.25">
      <c r="A3" s="3" t="s">
        <v>0</v>
      </c>
      <c r="B3" s="3"/>
      <c r="C3" s="3"/>
      <c r="D3" s="3">
        <v>2</v>
      </c>
    </row>
    <row r="4" spans="1:10" ht="18" x14ac:dyDescent="0.25">
      <c r="A4" s="4" t="s">
        <v>1</v>
      </c>
      <c r="B4" s="4"/>
      <c r="C4" s="4"/>
      <c r="D4" s="4">
        <v>40</v>
      </c>
    </row>
    <row r="5" spans="1:10" ht="18" x14ac:dyDescent="0.25">
      <c r="A5" s="2" t="s">
        <v>2</v>
      </c>
      <c r="B5" s="2"/>
      <c r="C5" s="2"/>
      <c r="D5" s="2">
        <v>2</v>
      </c>
    </row>
    <row r="6" spans="1:10" ht="20.25" x14ac:dyDescent="0.3">
      <c r="A6" s="1"/>
      <c r="B6" s="1"/>
      <c r="C6" s="5" t="s">
        <v>3</v>
      </c>
      <c r="D6" s="6">
        <f>SUM(D3:D5)</f>
        <v>44</v>
      </c>
    </row>
  </sheetData>
  <phoneticPr fontId="0" type="noConversion"/>
  <pageMargins left="0.75" right="0.75" top="1" bottom="1" header="0.5" footer="0.5"/>
  <pageSetup paperSize="9" orientation="landscape" r:id="rId1"/>
  <headerFooter alignWithMargins="0">
    <oddFooter>Stranica 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List17"/>
  <dimension ref="A1:H13"/>
  <sheetViews>
    <sheetView view="pageBreakPreview" zoomScale="70" zoomScaleNormal="100" zoomScaleSheetLayoutView="70" workbookViewId="0">
      <selection activeCell="F5" sqref="F5"/>
    </sheetView>
  </sheetViews>
  <sheetFormatPr defaultRowHeight="12.75" x14ac:dyDescent="0.2"/>
  <cols>
    <col min="1" max="1" width="80" customWidth="1"/>
    <col min="2" max="2" width="13.85546875" customWidth="1"/>
    <col min="4" max="4" width="4.140625" customWidth="1"/>
  </cols>
  <sheetData>
    <row r="1" spans="1:8" ht="20.25" x14ac:dyDescent="0.3">
      <c r="A1" s="85" t="s">
        <v>70</v>
      </c>
      <c r="B1" s="61"/>
      <c r="C1" s="61"/>
      <c r="D1" s="61"/>
      <c r="E1" s="61"/>
      <c r="F1" s="61"/>
    </row>
    <row r="2" spans="1:8" ht="20.25" x14ac:dyDescent="0.3">
      <c r="A2" s="85" t="s">
        <v>71</v>
      </c>
      <c r="B2" s="61"/>
      <c r="C2" s="61"/>
      <c r="D2" s="61"/>
      <c r="E2" s="61"/>
      <c r="F2" s="61"/>
    </row>
    <row r="3" spans="1:8" s="69" customFormat="1" ht="18" x14ac:dyDescent="0.25">
      <c r="A3" s="78" t="s">
        <v>78</v>
      </c>
      <c r="B3" s="78">
        <v>179</v>
      </c>
    </row>
    <row r="4" spans="1:8" s="69" customFormat="1" ht="18" x14ac:dyDescent="0.25">
      <c r="A4" s="79" t="s">
        <v>79</v>
      </c>
      <c r="B4" s="79">
        <v>66</v>
      </c>
    </row>
    <row r="5" spans="1:8" s="69" customFormat="1" ht="18" x14ac:dyDescent="0.25">
      <c r="A5" s="71" t="s">
        <v>80</v>
      </c>
      <c r="B5" s="71">
        <v>44</v>
      </c>
    </row>
    <row r="6" spans="1:8" s="69" customFormat="1" ht="18" x14ac:dyDescent="0.25">
      <c r="A6" s="80" t="s">
        <v>72</v>
      </c>
      <c r="B6" s="80">
        <v>37</v>
      </c>
    </row>
    <row r="7" spans="1:8" s="69" customFormat="1" ht="20.25" x14ac:dyDescent="0.3">
      <c r="A7" s="84" t="s">
        <v>77</v>
      </c>
      <c r="B7" s="83">
        <f>SUM(B3:B6)</f>
        <v>326</v>
      </c>
    </row>
    <row r="8" spans="1:8" x14ac:dyDescent="0.2">
      <c r="A8" s="77"/>
      <c r="G8" s="8"/>
    </row>
    <row r="9" spans="1:8" x14ac:dyDescent="0.2">
      <c r="F9" s="20"/>
      <c r="G9" s="20"/>
      <c r="H9" s="20"/>
    </row>
    <row r="10" spans="1:8" ht="18" x14ac:dyDescent="0.25">
      <c r="A10" s="1"/>
      <c r="B10" s="1"/>
      <c r="C10" s="1"/>
      <c r="D10" s="1"/>
    </row>
    <row r="11" spans="1:8" ht="18" x14ac:dyDescent="0.25">
      <c r="A11" s="1"/>
      <c r="B11" s="1"/>
      <c r="C11" s="1"/>
      <c r="D11" s="1"/>
    </row>
    <row r="12" spans="1:8" ht="18" x14ac:dyDescent="0.25">
      <c r="A12" s="1"/>
      <c r="B12" s="1"/>
      <c r="C12" s="1"/>
      <c r="D12" s="1"/>
    </row>
    <row r="13" spans="1:8" ht="20.25" x14ac:dyDescent="0.3">
      <c r="A13" s="1"/>
      <c r="B13" s="1"/>
      <c r="C13" s="75"/>
      <c r="D13" s="76"/>
    </row>
  </sheetData>
  <phoneticPr fontId="0" type="noConversion"/>
  <pageMargins left="0.75" right="0.75" top="0.61" bottom="0.72" header="0.5" footer="0.5"/>
  <pageSetup paperSize="9" scale="94" orientation="landscape" r:id="rId1"/>
  <headerFooter alignWithMargins="0">
    <oddFooter>Stranica 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List21">
    <tabColor indexed="31"/>
    <pageSetUpPr fitToPage="1"/>
  </sheetPr>
  <dimension ref="A1:L16"/>
  <sheetViews>
    <sheetView view="pageBreakPreview" zoomScale="70" zoomScaleNormal="70" zoomScaleSheetLayoutView="70" workbookViewId="0">
      <selection activeCell="I10" sqref="I10"/>
    </sheetView>
  </sheetViews>
  <sheetFormatPr defaultRowHeight="12.75" x14ac:dyDescent="0.2"/>
  <cols>
    <col min="1" max="1" width="13.85546875" customWidth="1"/>
    <col min="3" max="3" width="16.28515625" customWidth="1"/>
    <col min="7" max="7" width="13.28515625" bestFit="1" customWidth="1"/>
    <col min="8" max="8" width="8.5703125" bestFit="1" customWidth="1"/>
    <col min="9" max="9" width="16.28515625" customWidth="1"/>
    <col min="10" max="10" width="8.7109375" bestFit="1" customWidth="1"/>
    <col min="11" max="11" width="2.7109375" customWidth="1"/>
  </cols>
  <sheetData>
    <row r="1" spans="1:12" ht="25.5" x14ac:dyDescent="0.35">
      <c r="A1" s="43" t="s">
        <v>73</v>
      </c>
      <c r="B1" s="44"/>
      <c r="C1" s="44"/>
      <c r="D1" s="44"/>
      <c r="E1" s="44"/>
      <c r="F1" s="44"/>
      <c r="G1" s="44"/>
      <c r="H1" s="74"/>
      <c r="I1" s="74"/>
      <c r="J1" s="61"/>
      <c r="K1" s="61"/>
      <c r="L1" s="61"/>
    </row>
    <row r="2" spans="1:12" ht="24.75" customHeight="1" x14ac:dyDescent="0.2"/>
    <row r="3" spans="1:12" ht="30.75" customHeight="1" x14ac:dyDescent="0.35">
      <c r="A3" s="18">
        <v>2022</v>
      </c>
      <c r="B3" s="13" t="s">
        <v>0</v>
      </c>
      <c r="C3" s="14" t="s">
        <v>19</v>
      </c>
      <c r="D3" s="13" t="s">
        <v>2</v>
      </c>
      <c r="H3" s="8"/>
      <c r="I3" s="15"/>
      <c r="J3" s="8"/>
    </row>
    <row r="4" spans="1:12" ht="15" x14ac:dyDescent="0.2">
      <c r="A4" s="11" t="s">
        <v>7</v>
      </c>
      <c r="B4" s="12">
        <v>11</v>
      </c>
      <c r="C4" s="12">
        <v>36</v>
      </c>
      <c r="D4" s="12">
        <v>1</v>
      </c>
      <c r="E4" s="8"/>
      <c r="G4" s="16"/>
      <c r="H4" s="9"/>
      <c r="I4" s="9"/>
      <c r="J4" s="9"/>
    </row>
    <row r="5" spans="1:12" ht="15" x14ac:dyDescent="0.2">
      <c r="A5" s="11" t="s">
        <v>8</v>
      </c>
      <c r="B5" s="12">
        <v>12</v>
      </c>
      <c r="C5" s="12">
        <v>34</v>
      </c>
      <c r="D5" s="12">
        <v>5</v>
      </c>
      <c r="E5" s="8"/>
      <c r="G5" s="16"/>
      <c r="H5" s="9"/>
      <c r="I5" s="9"/>
      <c r="J5" s="9"/>
    </row>
    <row r="6" spans="1:12" ht="15" x14ac:dyDescent="0.2">
      <c r="A6" s="11" t="s">
        <v>9</v>
      </c>
      <c r="B6" s="12">
        <v>18</v>
      </c>
      <c r="C6" s="12">
        <v>14</v>
      </c>
      <c r="D6" s="12">
        <v>1</v>
      </c>
      <c r="E6" s="8"/>
      <c r="G6" s="16"/>
      <c r="H6" s="9"/>
      <c r="I6" s="9"/>
      <c r="J6" s="9"/>
    </row>
    <row r="7" spans="1:12" ht="15" x14ac:dyDescent="0.2">
      <c r="A7" s="11" t="s">
        <v>10</v>
      </c>
      <c r="B7" s="12">
        <v>12</v>
      </c>
      <c r="C7" s="12">
        <v>13</v>
      </c>
      <c r="D7" s="12">
        <v>4</v>
      </c>
      <c r="E7" s="8"/>
      <c r="G7" s="16"/>
      <c r="H7" s="9"/>
      <c r="I7" s="9"/>
      <c r="J7" s="9"/>
    </row>
    <row r="8" spans="1:12" ht="15" x14ac:dyDescent="0.2">
      <c r="A8" s="11" t="s">
        <v>11</v>
      </c>
      <c r="B8" s="12">
        <v>7</v>
      </c>
      <c r="C8" s="12">
        <v>72</v>
      </c>
      <c r="D8" s="12">
        <v>6</v>
      </c>
      <c r="E8" s="8"/>
      <c r="G8" s="16"/>
      <c r="H8" s="9"/>
      <c r="I8" s="9"/>
      <c r="J8" s="9"/>
    </row>
    <row r="9" spans="1:12" ht="15" x14ac:dyDescent="0.2">
      <c r="A9" s="11" t="s">
        <v>12</v>
      </c>
      <c r="B9" s="12">
        <v>7</v>
      </c>
      <c r="C9" s="12">
        <v>78</v>
      </c>
      <c r="D9" s="12">
        <v>15</v>
      </c>
      <c r="E9" s="8"/>
      <c r="G9" s="16"/>
      <c r="H9" s="9"/>
      <c r="I9" s="9"/>
      <c r="J9" s="9"/>
    </row>
    <row r="10" spans="1:12" ht="15" x14ac:dyDescent="0.2">
      <c r="A10" s="11" t="s">
        <v>13</v>
      </c>
      <c r="B10" s="12">
        <v>7</v>
      </c>
      <c r="C10" s="12">
        <v>86</v>
      </c>
      <c r="D10" s="12">
        <v>5</v>
      </c>
      <c r="E10" s="8"/>
      <c r="G10" s="16"/>
      <c r="H10" s="9"/>
      <c r="I10" s="9"/>
      <c r="J10" s="9"/>
    </row>
    <row r="11" spans="1:12" ht="15" x14ac:dyDescent="0.2">
      <c r="A11" s="11" t="s">
        <v>14</v>
      </c>
      <c r="B11" s="12">
        <v>3</v>
      </c>
      <c r="C11" s="12">
        <v>23</v>
      </c>
      <c r="D11" s="12">
        <v>3</v>
      </c>
      <c r="E11" s="8"/>
      <c r="G11" s="16"/>
      <c r="H11" s="9"/>
      <c r="I11" s="9"/>
      <c r="J11" s="9"/>
    </row>
    <row r="12" spans="1:12" ht="15" x14ac:dyDescent="0.2">
      <c r="A12" s="11" t="s">
        <v>15</v>
      </c>
      <c r="B12" s="12">
        <v>8</v>
      </c>
      <c r="C12" s="12">
        <v>19</v>
      </c>
      <c r="D12" s="12">
        <v>3</v>
      </c>
      <c r="E12" s="8"/>
      <c r="G12" s="16"/>
      <c r="H12" s="9"/>
      <c r="I12" s="9"/>
      <c r="J12" s="9"/>
    </row>
    <row r="13" spans="1:12" ht="15" x14ac:dyDescent="0.2">
      <c r="A13" s="11" t="s">
        <v>16</v>
      </c>
      <c r="B13" s="12">
        <v>4</v>
      </c>
      <c r="C13" s="12">
        <v>35</v>
      </c>
      <c r="D13" s="12">
        <v>4</v>
      </c>
      <c r="E13" s="8"/>
      <c r="G13" s="16"/>
      <c r="H13" s="9"/>
      <c r="I13" s="9"/>
      <c r="J13" s="9"/>
    </row>
    <row r="14" spans="1:12" ht="15" x14ac:dyDescent="0.2">
      <c r="A14" s="11" t="s">
        <v>17</v>
      </c>
      <c r="B14" s="12">
        <v>6</v>
      </c>
      <c r="C14" s="12">
        <v>18</v>
      </c>
      <c r="D14" s="12">
        <v>5</v>
      </c>
      <c r="E14" s="8"/>
      <c r="G14" s="16"/>
      <c r="H14" s="9"/>
      <c r="I14" s="9"/>
      <c r="J14" s="9"/>
    </row>
    <row r="15" spans="1:12" ht="15" x14ac:dyDescent="0.2">
      <c r="A15" s="11" t="s">
        <v>18</v>
      </c>
      <c r="B15" s="12">
        <v>9</v>
      </c>
      <c r="C15" s="12">
        <v>12</v>
      </c>
      <c r="D15" s="12">
        <v>6</v>
      </c>
      <c r="E15" s="8"/>
      <c r="G15" s="16"/>
      <c r="H15" s="9"/>
      <c r="I15" s="9"/>
      <c r="J15" s="9"/>
    </row>
    <row r="16" spans="1:12" ht="19.5" customHeight="1" x14ac:dyDescent="0.25">
      <c r="A16" s="23" t="s">
        <v>3</v>
      </c>
      <c r="B16" s="24">
        <f>SUM(B4:B15)</f>
        <v>104</v>
      </c>
      <c r="C16" s="24">
        <f>SUM(C4:C15)</f>
        <v>440</v>
      </c>
      <c r="D16" s="24">
        <f>SUM(D4:D15)</f>
        <v>58</v>
      </c>
      <c r="E16" s="8"/>
      <c r="G16" s="1"/>
      <c r="H16" s="17"/>
      <c r="I16" s="17"/>
      <c r="J16" s="17"/>
    </row>
  </sheetData>
  <phoneticPr fontId="0" type="noConversion"/>
  <pageMargins left="0.75" right="0.75" top="0.62" bottom="1" header="0.5" footer="0.5"/>
  <pageSetup paperSize="9" scale="77" orientation="landscape" r:id="rId1"/>
  <headerFooter alignWithMargins="0">
    <oddFooter>Stranica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L43"/>
  <sheetViews>
    <sheetView view="pageBreakPreview" zoomScale="70" zoomScaleNormal="70" zoomScaleSheetLayoutView="70" workbookViewId="0">
      <selection activeCell="C9" sqref="C9"/>
    </sheetView>
  </sheetViews>
  <sheetFormatPr defaultRowHeight="12.75" x14ac:dyDescent="0.2"/>
  <cols>
    <col min="1" max="1" width="5.140625" customWidth="1"/>
    <col min="2" max="2" width="2.42578125" customWidth="1"/>
    <col min="5" max="5" width="10" customWidth="1"/>
    <col min="6" max="6" width="11.5703125" customWidth="1"/>
    <col min="7" max="7" width="14.28515625" customWidth="1"/>
    <col min="9" max="9" width="8" customWidth="1"/>
    <col min="10" max="10" width="5.42578125" customWidth="1"/>
    <col min="12" max="12" width="5.42578125" style="67" customWidth="1"/>
    <col min="13" max="13" width="4.42578125" customWidth="1"/>
  </cols>
  <sheetData>
    <row r="1" spans="1:10" x14ac:dyDescent="0.2">
      <c r="A1" s="45"/>
      <c r="B1" s="45"/>
      <c r="C1" s="45"/>
      <c r="D1" s="45"/>
      <c r="E1" s="45"/>
      <c r="F1" s="45"/>
      <c r="G1" s="45"/>
      <c r="H1" s="45"/>
      <c r="I1" s="45"/>
    </row>
    <row r="7" spans="1:10" ht="20.25" x14ac:dyDescent="0.3">
      <c r="B7" s="35" t="s">
        <v>56</v>
      </c>
      <c r="J7" s="37" t="s">
        <v>57</v>
      </c>
    </row>
    <row r="8" spans="1:10" x14ac:dyDescent="0.2">
      <c r="J8" s="8"/>
    </row>
    <row r="9" spans="1:10" x14ac:dyDescent="0.2">
      <c r="B9" s="37" t="s">
        <v>52</v>
      </c>
      <c r="C9" s="51" t="s">
        <v>142</v>
      </c>
      <c r="D9" s="36"/>
      <c r="E9" s="36"/>
      <c r="F9" s="36"/>
      <c r="G9" s="36"/>
      <c r="H9" s="36"/>
      <c r="J9" s="37" t="s">
        <v>96</v>
      </c>
    </row>
    <row r="10" spans="1:10" x14ac:dyDescent="0.2">
      <c r="B10" s="36"/>
      <c r="C10" s="36"/>
      <c r="D10" s="36"/>
      <c r="E10" s="36"/>
      <c r="F10" s="36"/>
      <c r="G10" s="36"/>
      <c r="H10" s="36"/>
      <c r="J10" s="37"/>
    </row>
    <row r="11" spans="1:10" x14ac:dyDescent="0.2">
      <c r="B11" s="37" t="s">
        <v>52</v>
      </c>
      <c r="C11" s="36" t="s">
        <v>124</v>
      </c>
      <c r="D11" s="36"/>
      <c r="E11" s="36"/>
      <c r="F11" s="36"/>
      <c r="G11" s="36"/>
      <c r="H11" s="36"/>
      <c r="J11" s="37" t="s">
        <v>97</v>
      </c>
    </row>
    <row r="12" spans="1:10" x14ac:dyDescent="0.2">
      <c r="B12" s="36"/>
      <c r="C12" s="36"/>
      <c r="D12" s="36"/>
      <c r="E12" s="36"/>
      <c r="F12" s="36"/>
      <c r="G12" s="36"/>
      <c r="H12" s="36"/>
      <c r="J12" s="37"/>
    </row>
    <row r="13" spans="1:10" x14ac:dyDescent="0.2">
      <c r="B13" s="37" t="s">
        <v>52</v>
      </c>
      <c r="C13" s="36" t="s">
        <v>125</v>
      </c>
      <c r="D13" s="36"/>
      <c r="E13" s="36"/>
      <c r="F13" s="36"/>
      <c r="G13" s="36"/>
      <c r="H13" s="36"/>
      <c r="J13" s="37" t="s">
        <v>98</v>
      </c>
    </row>
    <row r="14" spans="1:10" x14ac:dyDescent="0.2">
      <c r="B14" s="36"/>
      <c r="C14" s="36"/>
      <c r="D14" s="36"/>
      <c r="E14" s="36"/>
      <c r="F14" s="36"/>
      <c r="G14" s="36"/>
      <c r="H14" s="36"/>
      <c r="J14" s="37"/>
    </row>
    <row r="15" spans="1:10" x14ac:dyDescent="0.2">
      <c r="B15" s="37" t="s">
        <v>52</v>
      </c>
      <c r="C15" s="36" t="s">
        <v>126</v>
      </c>
      <c r="D15" s="36"/>
      <c r="E15" s="36"/>
      <c r="F15" s="36"/>
      <c r="G15" s="36"/>
      <c r="H15" s="36"/>
      <c r="J15" s="37" t="s">
        <v>99</v>
      </c>
    </row>
    <row r="16" spans="1:10" x14ac:dyDescent="0.2">
      <c r="B16" s="36"/>
      <c r="C16" s="36"/>
      <c r="D16" s="36"/>
      <c r="E16" s="36"/>
      <c r="F16" s="36"/>
      <c r="G16" s="36"/>
      <c r="H16" s="36"/>
      <c r="J16" s="37"/>
    </row>
    <row r="17" spans="2:10" x14ac:dyDescent="0.2">
      <c r="B17" s="37" t="s">
        <v>52</v>
      </c>
      <c r="C17" s="36" t="s">
        <v>83</v>
      </c>
      <c r="D17" s="36"/>
      <c r="E17" s="36"/>
      <c r="F17" s="36"/>
      <c r="G17" s="36"/>
      <c r="H17" s="36"/>
      <c r="J17" s="37" t="s">
        <v>100</v>
      </c>
    </row>
    <row r="18" spans="2:10" x14ac:dyDescent="0.2">
      <c r="B18" s="36"/>
      <c r="C18" s="36"/>
      <c r="D18" s="36"/>
      <c r="E18" s="36"/>
      <c r="F18" s="36"/>
      <c r="G18" s="36"/>
      <c r="H18" s="36"/>
      <c r="J18" s="37"/>
    </row>
    <row r="19" spans="2:10" x14ac:dyDescent="0.2">
      <c r="B19" s="37" t="s">
        <v>52</v>
      </c>
      <c r="C19" s="36" t="s">
        <v>84</v>
      </c>
      <c r="D19" s="36"/>
      <c r="E19" s="36"/>
      <c r="F19" s="36"/>
      <c r="G19" s="36"/>
      <c r="H19" s="36"/>
      <c r="J19" s="37" t="s">
        <v>101</v>
      </c>
    </row>
    <row r="20" spans="2:10" x14ac:dyDescent="0.2">
      <c r="B20" s="36"/>
      <c r="C20" s="36"/>
      <c r="D20" s="36"/>
      <c r="E20" s="36"/>
      <c r="F20" s="36"/>
      <c r="G20" s="36"/>
      <c r="H20" s="36"/>
      <c r="J20" s="37"/>
    </row>
    <row r="21" spans="2:10" x14ac:dyDescent="0.2">
      <c r="B21" s="37" t="s">
        <v>52</v>
      </c>
      <c r="C21" s="36" t="s">
        <v>127</v>
      </c>
      <c r="D21" s="36"/>
      <c r="E21" s="36"/>
      <c r="F21" s="36"/>
      <c r="G21" s="36"/>
      <c r="H21" s="36"/>
      <c r="J21" s="37" t="s">
        <v>102</v>
      </c>
    </row>
    <row r="22" spans="2:10" x14ac:dyDescent="0.2">
      <c r="B22" s="36"/>
      <c r="C22" s="36"/>
      <c r="D22" s="36"/>
      <c r="E22" s="36"/>
      <c r="F22" s="36"/>
      <c r="G22" s="36"/>
      <c r="H22" s="36"/>
      <c r="J22" s="37"/>
    </row>
    <row r="23" spans="2:10" x14ac:dyDescent="0.2">
      <c r="B23" s="37" t="s">
        <v>52</v>
      </c>
      <c r="C23" s="36" t="s">
        <v>85</v>
      </c>
      <c r="D23" s="36"/>
      <c r="E23" s="36"/>
      <c r="F23" s="36"/>
      <c r="G23" s="36"/>
      <c r="J23" s="37" t="s">
        <v>103</v>
      </c>
    </row>
    <row r="24" spans="2:10" x14ac:dyDescent="0.2">
      <c r="B24" s="36"/>
      <c r="C24" s="36"/>
      <c r="D24" s="36"/>
      <c r="E24" s="36"/>
      <c r="F24" s="36"/>
      <c r="G24" s="36"/>
      <c r="H24" s="36"/>
      <c r="J24" s="8"/>
    </row>
    <row r="25" spans="2:10" x14ac:dyDescent="0.2">
      <c r="B25" s="37" t="s">
        <v>52</v>
      </c>
      <c r="C25" s="36" t="s">
        <v>86</v>
      </c>
      <c r="D25" s="36"/>
      <c r="E25" s="36"/>
      <c r="F25" s="36"/>
      <c r="G25" s="36"/>
      <c r="H25" s="36"/>
      <c r="J25" s="8" t="s">
        <v>104</v>
      </c>
    </row>
    <row r="26" spans="2:10" x14ac:dyDescent="0.2">
      <c r="B26" s="36"/>
      <c r="C26" s="36"/>
      <c r="D26" s="36"/>
      <c r="E26" s="36"/>
      <c r="F26" s="36"/>
      <c r="G26" s="36"/>
      <c r="H26" s="36"/>
      <c r="J26" s="8"/>
    </row>
    <row r="27" spans="2:10" x14ac:dyDescent="0.2">
      <c r="B27" s="37" t="s">
        <v>52</v>
      </c>
      <c r="C27" s="36" t="s">
        <v>87</v>
      </c>
      <c r="D27" s="36"/>
      <c r="E27" s="36"/>
      <c r="F27" s="36"/>
      <c r="G27" s="36"/>
      <c r="H27" s="36"/>
      <c r="J27" s="8" t="s">
        <v>105</v>
      </c>
    </row>
    <row r="28" spans="2:10" x14ac:dyDescent="0.2">
      <c r="J28" s="8"/>
    </row>
    <row r="29" spans="2:10" x14ac:dyDescent="0.2">
      <c r="B29" s="37" t="s">
        <v>52</v>
      </c>
      <c r="C29" t="s">
        <v>88</v>
      </c>
      <c r="G29" s="36"/>
      <c r="H29" s="36"/>
      <c r="J29" s="8" t="s">
        <v>106</v>
      </c>
    </row>
    <row r="30" spans="2:10" x14ac:dyDescent="0.2">
      <c r="J30" s="8"/>
    </row>
    <row r="31" spans="2:10" x14ac:dyDescent="0.2">
      <c r="B31" s="37" t="s">
        <v>52</v>
      </c>
      <c r="C31" t="s">
        <v>89</v>
      </c>
      <c r="G31" s="36"/>
      <c r="H31" s="36"/>
      <c r="J31" s="8" t="s">
        <v>107</v>
      </c>
    </row>
    <row r="32" spans="2:10" x14ac:dyDescent="0.2">
      <c r="J32" s="8"/>
    </row>
    <row r="33" spans="2:10" x14ac:dyDescent="0.2">
      <c r="B33" s="37" t="s">
        <v>52</v>
      </c>
      <c r="C33" t="s">
        <v>90</v>
      </c>
      <c r="G33" s="36"/>
      <c r="H33" s="36"/>
      <c r="J33" s="8" t="s">
        <v>108</v>
      </c>
    </row>
    <row r="34" spans="2:10" x14ac:dyDescent="0.2">
      <c r="J34" s="8"/>
    </row>
    <row r="35" spans="2:10" x14ac:dyDescent="0.2">
      <c r="B35" s="37" t="s">
        <v>52</v>
      </c>
      <c r="C35" t="s">
        <v>91</v>
      </c>
      <c r="G35" s="36"/>
      <c r="H35" s="36"/>
      <c r="J35" s="8" t="s">
        <v>109</v>
      </c>
    </row>
    <row r="37" spans="2:10" x14ac:dyDescent="0.2">
      <c r="B37" s="37" t="s">
        <v>52</v>
      </c>
      <c r="C37" t="s">
        <v>92</v>
      </c>
      <c r="G37" s="36"/>
      <c r="H37" s="36"/>
      <c r="J37" s="37" t="s">
        <v>110</v>
      </c>
    </row>
    <row r="38" spans="2:10" x14ac:dyDescent="0.2">
      <c r="J38" s="37"/>
    </row>
    <row r="39" spans="2:10" x14ac:dyDescent="0.2">
      <c r="B39" s="37" t="s">
        <v>52</v>
      </c>
      <c r="C39" t="s">
        <v>93</v>
      </c>
      <c r="H39" s="36"/>
      <c r="I39" s="36"/>
      <c r="J39" s="37" t="s">
        <v>111</v>
      </c>
    </row>
    <row r="40" spans="2:10" x14ac:dyDescent="0.2">
      <c r="B40" s="37"/>
    </row>
    <row r="41" spans="2:10" x14ac:dyDescent="0.2">
      <c r="B41" s="37" t="s">
        <v>52</v>
      </c>
      <c r="C41" t="s">
        <v>94</v>
      </c>
      <c r="H41" s="81"/>
      <c r="J41" s="37" t="s">
        <v>128</v>
      </c>
    </row>
    <row r="42" spans="2:10" x14ac:dyDescent="0.2">
      <c r="B42" s="37"/>
    </row>
    <row r="43" spans="2:10" x14ac:dyDescent="0.2">
      <c r="B43" s="37" t="s">
        <v>52</v>
      </c>
      <c r="C43" t="s">
        <v>95</v>
      </c>
      <c r="J43" s="37" t="s">
        <v>129</v>
      </c>
    </row>
  </sheetData>
  <phoneticPr fontId="0" type="noConversion"/>
  <pageMargins left="0.75" right="0.64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List22">
    <tabColor indexed="48"/>
  </sheetPr>
  <dimension ref="A1:N9"/>
  <sheetViews>
    <sheetView tabSelected="1" view="pageBreakPreview" zoomScale="70" zoomScaleNormal="100" zoomScaleSheetLayoutView="70" workbookViewId="0">
      <selection activeCell="F7" sqref="F7"/>
    </sheetView>
  </sheetViews>
  <sheetFormatPr defaultRowHeight="12.75" x14ac:dyDescent="0.2"/>
  <cols>
    <col min="1" max="1" width="15.85546875" customWidth="1"/>
    <col min="14" max="14" width="2.28515625" customWidth="1"/>
  </cols>
  <sheetData>
    <row r="1" spans="1:14" s="29" customFormat="1" ht="23.25" x14ac:dyDescent="0.35">
      <c r="A1" s="38" t="s">
        <v>74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3" spans="1:14" ht="23.25" x14ac:dyDescent="0.35">
      <c r="A3" s="19" t="s">
        <v>45</v>
      </c>
      <c r="B3" s="30">
        <v>61</v>
      </c>
    </row>
    <row r="4" spans="1:14" ht="23.25" x14ac:dyDescent="0.35">
      <c r="A4" s="19" t="s">
        <v>46</v>
      </c>
      <c r="B4" s="30">
        <v>127</v>
      </c>
    </row>
    <row r="5" spans="1:14" ht="23.25" x14ac:dyDescent="0.35">
      <c r="A5" s="19" t="s">
        <v>47</v>
      </c>
      <c r="B5" s="30">
        <v>124</v>
      </c>
    </row>
    <row r="6" spans="1:14" ht="23.25" x14ac:dyDescent="0.35">
      <c r="A6" s="19" t="s">
        <v>48</v>
      </c>
      <c r="B6" s="30">
        <v>99</v>
      </c>
    </row>
    <row r="7" spans="1:14" ht="23.25" x14ac:dyDescent="0.35">
      <c r="A7" s="19" t="s">
        <v>49</v>
      </c>
      <c r="B7" s="30">
        <v>67</v>
      </c>
    </row>
    <row r="8" spans="1:14" ht="23.25" x14ac:dyDescent="0.35">
      <c r="A8" s="19" t="s">
        <v>50</v>
      </c>
      <c r="B8" s="30">
        <v>75</v>
      </c>
    </row>
    <row r="9" spans="1:14" ht="23.25" x14ac:dyDescent="0.35">
      <c r="A9" s="19" t="s">
        <v>51</v>
      </c>
      <c r="B9" s="30">
        <v>49</v>
      </c>
    </row>
  </sheetData>
  <phoneticPr fontId="0" type="noConversion"/>
  <pageMargins left="0.75" right="0.75" top="1" bottom="1" header="0.5" footer="0.5"/>
  <pageSetup paperSize="9" orientation="landscape" r:id="rId1"/>
  <headerFooter alignWithMargins="0">
    <oddFooter>Stranica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tabColor indexed="42"/>
  </sheetPr>
  <dimension ref="A1:K7"/>
  <sheetViews>
    <sheetView view="pageBreakPreview" zoomScaleNormal="100" zoomScaleSheetLayoutView="100" workbookViewId="0">
      <selection activeCell="D6" sqref="D6"/>
    </sheetView>
  </sheetViews>
  <sheetFormatPr defaultRowHeight="12.75" x14ac:dyDescent="0.2"/>
  <cols>
    <col min="3" max="3" width="18.28515625" customWidth="1"/>
  </cols>
  <sheetData>
    <row r="1" spans="1:11" ht="23.25" x14ac:dyDescent="0.35">
      <c r="A1" s="95" t="s">
        <v>130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ht="23.25" x14ac:dyDescent="0.35">
      <c r="A2" s="87" t="s">
        <v>131</v>
      </c>
      <c r="B2" s="87"/>
      <c r="C2" s="87"/>
      <c r="D2" s="87"/>
      <c r="E2" s="87"/>
      <c r="F2" s="87"/>
      <c r="G2" s="87"/>
      <c r="H2" s="87"/>
      <c r="I2" s="88"/>
      <c r="J2" s="88"/>
      <c r="K2" s="88"/>
    </row>
    <row r="4" spans="1:11" ht="18" x14ac:dyDescent="0.25">
      <c r="A4" s="3" t="s">
        <v>0</v>
      </c>
      <c r="B4" s="3"/>
      <c r="C4" s="3"/>
      <c r="D4" s="3">
        <v>141</v>
      </c>
    </row>
    <row r="5" spans="1:11" ht="18" x14ac:dyDescent="0.25">
      <c r="A5" s="4" t="s">
        <v>1</v>
      </c>
      <c r="B5" s="4"/>
      <c r="C5" s="4"/>
      <c r="D5" s="4">
        <v>634</v>
      </c>
    </row>
    <row r="6" spans="1:11" ht="18" x14ac:dyDescent="0.25">
      <c r="A6" s="2" t="s">
        <v>2</v>
      </c>
      <c r="B6" s="2"/>
      <c r="C6" s="2"/>
      <c r="D6" s="2">
        <v>82</v>
      </c>
    </row>
    <row r="7" spans="1:11" ht="20.25" x14ac:dyDescent="0.3">
      <c r="A7" s="1"/>
      <c r="B7" s="1"/>
      <c r="C7" s="5" t="s">
        <v>3</v>
      </c>
      <c r="D7" s="6">
        <f>SUM(D4:D6)</f>
        <v>857</v>
      </c>
    </row>
  </sheetData>
  <mergeCells count="1">
    <mergeCell ref="A1:K1"/>
  </mergeCells>
  <phoneticPr fontId="0" type="noConversion"/>
  <pageMargins left="0.75" right="0.75" top="1.01" bottom="0.55000000000000004" header="0.5" footer="0.5"/>
  <pageSetup paperSize="9" scale="118" orientation="landscape" r:id="rId1"/>
  <headerFooter alignWithMargins="0">
    <oddFooter>Stranica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2"/>
  </sheetPr>
  <dimension ref="A1:K7"/>
  <sheetViews>
    <sheetView view="pageBreakPreview" zoomScaleNormal="100" zoomScaleSheetLayoutView="100" workbookViewId="0">
      <selection activeCell="C7" sqref="C7"/>
    </sheetView>
  </sheetViews>
  <sheetFormatPr defaultRowHeight="12.75" x14ac:dyDescent="0.2"/>
  <cols>
    <col min="3" max="3" width="18.28515625" customWidth="1"/>
  </cols>
  <sheetData>
    <row r="1" spans="1:11" ht="23.25" x14ac:dyDescent="0.35">
      <c r="A1" s="95" t="s">
        <v>113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ht="23.25" x14ac:dyDescent="0.35">
      <c r="A2" s="87" t="s">
        <v>119</v>
      </c>
      <c r="B2" s="87"/>
      <c r="C2" s="87"/>
      <c r="D2" s="87"/>
      <c r="E2" s="87"/>
      <c r="F2" s="87"/>
      <c r="G2" s="87"/>
      <c r="H2" s="87"/>
      <c r="I2" s="88"/>
      <c r="J2" s="88"/>
      <c r="K2" s="88"/>
    </row>
    <row r="4" spans="1:11" ht="18" x14ac:dyDescent="0.25">
      <c r="A4" s="3" t="s">
        <v>0</v>
      </c>
      <c r="B4" s="3"/>
      <c r="C4" s="3"/>
      <c r="D4" s="3">
        <v>104</v>
      </c>
    </row>
    <row r="5" spans="1:11" ht="18" x14ac:dyDescent="0.25">
      <c r="A5" s="4" t="s">
        <v>1</v>
      </c>
      <c r="B5" s="4"/>
      <c r="C5" s="4"/>
      <c r="D5" s="4">
        <v>440</v>
      </c>
    </row>
    <row r="6" spans="1:11" ht="18" x14ac:dyDescent="0.25">
      <c r="A6" s="2" t="s">
        <v>2</v>
      </c>
      <c r="B6" s="2"/>
      <c r="C6" s="2"/>
      <c r="D6" s="2">
        <v>58</v>
      </c>
    </row>
    <row r="7" spans="1:11" ht="20.25" x14ac:dyDescent="0.3">
      <c r="A7" s="1"/>
      <c r="B7" s="1"/>
      <c r="C7" s="5" t="s">
        <v>3</v>
      </c>
      <c r="D7" s="6">
        <f>SUM(D4:D6)</f>
        <v>602</v>
      </c>
    </row>
  </sheetData>
  <mergeCells count="1">
    <mergeCell ref="A1:K1"/>
  </mergeCells>
  <phoneticPr fontId="0" type="noConversion"/>
  <pageMargins left="0.75" right="0.75" top="1.01" bottom="0.55000000000000004" header="0.5" footer="0.5"/>
  <pageSetup paperSize="9" scale="118" orientation="landscape" r:id="rId1"/>
  <headerFooter alignWithMargins="0">
    <oddFooter>Stranica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"/>
  <sheetViews>
    <sheetView view="pageBreakPreview" zoomScale="70" zoomScaleNormal="70" zoomScaleSheetLayoutView="70" workbookViewId="0">
      <selection activeCell="D5" sqref="D5"/>
    </sheetView>
  </sheetViews>
  <sheetFormatPr defaultRowHeight="12.75" x14ac:dyDescent="0.2"/>
  <cols>
    <col min="3" max="3" width="18.28515625" customWidth="1"/>
  </cols>
  <sheetData>
    <row r="1" spans="1:11" ht="25.5" customHeight="1" x14ac:dyDescent="0.35">
      <c r="A1" s="46" t="s">
        <v>114</v>
      </c>
      <c r="B1" s="46"/>
      <c r="C1" s="46"/>
      <c r="D1" s="46"/>
      <c r="E1" s="46"/>
      <c r="F1" s="46"/>
      <c r="G1" s="49"/>
      <c r="H1" s="49"/>
      <c r="I1" s="46"/>
      <c r="J1" s="47"/>
      <c r="K1" s="47"/>
    </row>
    <row r="2" spans="1:11" ht="25.5" customHeight="1" x14ac:dyDescent="0.35">
      <c r="A2" s="46" t="s">
        <v>115</v>
      </c>
      <c r="B2" s="61"/>
      <c r="C2" s="61"/>
      <c r="D2" s="61"/>
      <c r="E2" s="61"/>
      <c r="F2" s="61"/>
      <c r="G2" s="61"/>
      <c r="H2" s="61"/>
      <c r="I2" s="61"/>
    </row>
    <row r="3" spans="1:11" ht="18" x14ac:dyDescent="0.25">
      <c r="A3" s="3" t="s">
        <v>0</v>
      </c>
      <c r="B3" s="3"/>
      <c r="C3" s="3"/>
      <c r="D3" s="3">
        <v>17</v>
      </c>
    </row>
    <row r="4" spans="1:11" ht="18" x14ac:dyDescent="0.25">
      <c r="A4" s="4" t="s">
        <v>1</v>
      </c>
      <c r="B4" s="4"/>
      <c r="C4" s="4"/>
      <c r="D4" s="4">
        <v>169</v>
      </c>
    </row>
    <row r="5" spans="1:11" ht="18" x14ac:dyDescent="0.25">
      <c r="A5" s="2" t="s">
        <v>2</v>
      </c>
      <c r="B5" s="2"/>
      <c r="C5" s="2"/>
      <c r="D5" s="2">
        <v>42</v>
      </c>
    </row>
    <row r="6" spans="1:11" ht="20.25" x14ac:dyDescent="0.3">
      <c r="A6" s="1"/>
      <c r="B6" s="1"/>
      <c r="C6" s="5" t="s">
        <v>3</v>
      </c>
      <c r="D6" s="6">
        <f>SUM(D3:D5)</f>
        <v>228</v>
      </c>
    </row>
  </sheetData>
  <phoneticPr fontId="0" type="noConversion"/>
  <pageMargins left="0.75" right="0.75" top="1" bottom="1" header="0.5" footer="0.5"/>
  <pageSetup paperSize="9" orientation="landscape" r:id="rId1"/>
  <headerFooter alignWithMargins="0">
    <oddFooter>Stranica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7"/>
  <dimension ref="A1:I6"/>
  <sheetViews>
    <sheetView view="pageBreakPreview" zoomScale="70" zoomScaleNormal="55" zoomScaleSheetLayoutView="70" workbookViewId="0">
      <selection activeCell="I3" sqref="I3"/>
    </sheetView>
  </sheetViews>
  <sheetFormatPr defaultRowHeight="12.75" x14ac:dyDescent="0.2"/>
  <cols>
    <col min="3" max="3" width="18.28515625" customWidth="1"/>
  </cols>
  <sheetData>
    <row r="1" spans="1:9" ht="20.25" x14ac:dyDescent="0.3">
      <c r="A1" s="89" t="s">
        <v>116</v>
      </c>
      <c r="B1" s="89"/>
      <c r="C1" s="89"/>
      <c r="D1" s="89"/>
      <c r="E1" s="89"/>
      <c r="F1" s="89"/>
      <c r="G1" s="89"/>
      <c r="H1" s="49"/>
      <c r="I1" s="58"/>
    </row>
    <row r="2" spans="1:9" ht="20.25" x14ac:dyDescent="0.3">
      <c r="A2" s="89" t="s">
        <v>115</v>
      </c>
      <c r="B2" s="90"/>
      <c r="C2" s="90"/>
      <c r="D2" s="90"/>
      <c r="E2" s="90"/>
      <c r="F2" s="91"/>
      <c r="G2" s="91"/>
    </row>
    <row r="3" spans="1:9" ht="18" x14ac:dyDescent="0.25">
      <c r="A3" s="3" t="s">
        <v>0</v>
      </c>
      <c r="B3" s="3"/>
      <c r="C3" s="3"/>
      <c r="D3" s="3">
        <v>16</v>
      </c>
    </row>
    <row r="4" spans="1:9" ht="18" x14ac:dyDescent="0.25">
      <c r="A4" s="4" t="s">
        <v>1</v>
      </c>
      <c r="B4" s="4"/>
      <c r="C4" s="4"/>
      <c r="D4" s="4">
        <v>250</v>
      </c>
    </row>
    <row r="5" spans="1:9" ht="18" x14ac:dyDescent="0.25">
      <c r="A5" s="2" t="s">
        <v>2</v>
      </c>
      <c r="B5" s="2"/>
      <c r="C5" s="2"/>
      <c r="D5" s="2">
        <v>10</v>
      </c>
    </row>
    <row r="6" spans="1:9" ht="20.25" x14ac:dyDescent="0.3">
      <c r="A6" s="1"/>
      <c r="B6" s="1"/>
      <c r="C6" s="5" t="s">
        <v>3</v>
      </c>
      <c r="D6" s="6">
        <f>SUM(D3:D5)</f>
        <v>276</v>
      </c>
    </row>
  </sheetData>
  <phoneticPr fontId="0" type="noConversion"/>
  <pageMargins left="0.74803149606299213" right="0.74803149606299213" top="0.98425196850393704" bottom="0.98425196850393704" header="0.51181102362204722" footer="0.51181102362204722"/>
  <pageSetup paperSize="9" scale="96" orientation="landscape" r:id="rId1"/>
  <headerFooter alignWithMargins="0">
    <oddFooter>Stranica 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16"/>
  <dimension ref="A1:J37"/>
  <sheetViews>
    <sheetView view="pageBreakPreview" zoomScale="70" zoomScaleNormal="85" zoomScaleSheetLayoutView="70" workbookViewId="0">
      <selection activeCell="I5" sqref="I5"/>
    </sheetView>
  </sheetViews>
  <sheetFormatPr defaultRowHeight="12.75" x14ac:dyDescent="0.2"/>
  <cols>
    <col min="4" max="4" width="44.7109375" customWidth="1"/>
  </cols>
  <sheetData>
    <row r="1" spans="1:5" ht="20.25" x14ac:dyDescent="0.3">
      <c r="A1" s="68" t="s">
        <v>65</v>
      </c>
      <c r="B1" s="68"/>
      <c r="C1" s="68"/>
      <c r="D1" s="68"/>
      <c r="E1" s="61"/>
    </row>
    <row r="2" spans="1:5" ht="11.25" customHeight="1" x14ac:dyDescent="0.2"/>
    <row r="3" spans="1:5" ht="18" x14ac:dyDescent="0.25">
      <c r="A3" s="70" t="s">
        <v>63</v>
      </c>
      <c r="B3" s="70"/>
      <c r="C3" s="70"/>
      <c r="D3" s="70"/>
      <c r="E3" s="70">
        <v>228</v>
      </c>
    </row>
    <row r="4" spans="1:5" ht="18" x14ac:dyDescent="0.25">
      <c r="A4" s="71" t="s">
        <v>64</v>
      </c>
      <c r="B4" s="71"/>
      <c r="C4" s="71"/>
      <c r="D4" s="71"/>
      <c r="E4" s="71">
        <v>276</v>
      </c>
    </row>
    <row r="5" spans="1:5" ht="18" x14ac:dyDescent="0.25">
      <c r="A5" s="72" t="s">
        <v>66</v>
      </c>
      <c r="B5" s="72"/>
      <c r="C5" s="72"/>
      <c r="D5" s="72"/>
      <c r="E5" s="72">
        <v>98</v>
      </c>
    </row>
    <row r="6" spans="1:5" ht="26.25" x14ac:dyDescent="0.4">
      <c r="A6" s="69"/>
      <c r="B6" s="69"/>
      <c r="C6" s="69"/>
      <c r="D6" s="73" t="s">
        <v>3</v>
      </c>
      <c r="E6" s="73">
        <f>SUM(E3:E5)</f>
        <v>602</v>
      </c>
    </row>
    <row r="37" spans="10:10" x14ac:dyDescent="0.2">
      <c r="J37">
        <v>16</v>
      </c>
    </row>
  </sheetData>
  <phoneticPr fontId="0" type="noConversion"/>
  <pageMargins left="0.75" right="0.75" top="1" bottom="1" header="0.5" footer="0.5"/>
  <pageSetup paperSize="9" orientation="landscape" r:id="rId1"/>
  <headerFooter alignWithMargins="0">
    <oddFooter>Stranica 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9">
    <tabColor indexed="22"/>
  </sheetPr>
  <dimension ref="A1:G30"/>
  <sheetViews>
    <sheetView view="pageBreakPreview" topLeftCell="B10" zoomScale="90" zoomScaleNormal="40" zoomScaleSheetLayoutView="90" workbookViewId="0">
      <selection activeCell="D31" sqref="D31"/>
    </sheetView>
  </sheetViews>
  <sheetFormatPr defaultColWidth="17.5703125" defaultRowHeight="12.75" x14ac:dyDescent="0.2"/>
  <cols>
    <col min="1" max="1" width="10.85546875" style="20" customWidth="1"/>
    <col min="2" max="2" width="25" style="20" bestFit="1" customWidth="1"/>
    <col min="3" max="3" width="20" style="20" bestFit="1" customWidth="1"/>
    <col min="4" max="10" width="17.5703125" style="20" customWidth="1"/>
    <col min="11" max="11" width="10" style="20" customWidth="1"/>
    <col min="12" max="12" width="4" style="20" customWidth="1"/>
    <col min="13" max="13" width="13.7109375" style="20" customWidth="1"/>
    <col min="14" max="16384" width="17.5703125" style="20"/>
  </cols>
  <sheetData>
    <row r="1" spans="1:7" ht="26.25" x14ac:dyDescent="0.4">
      <c r="A1" s="40" t="s">
        <v>20</v>
      </c>
      <c r="B1" s="41"/>
      <c r="C1" s="41"/>
      <c r="D1" s="42"/>
      <c r="E1" s="42"/>
      <c r="F1" s="42"/>
      <c r="G1" s="42"/>
    </row>
    <row r="2" spans="1:7" ht="15.75" customHeight="1" x14ac:dyDescent="0.25">
      <c r="A2" s="39" t="s">
        <v>42</v>
      </c>
      <c r="B2" s="39" t="s">
        <v>43</v>
      </c>
      <c r="C2" s="39" t="s">
        <v>44</v>
      </c>
    </row>
    <row r="3" spans="1:7" ht="21.95" customHeight="1" x14ac:dyDescent="0.25">
      <c r="A3" s="25">
        <v>1</v>
      </c>
      <c r="B3" s="31" t="s">
        <v>21</v>
      </c>
      <c r="C3" s="32">
        <v>17</v>
      </c>
    </row>
    <row r="4" spans="1:7" ht="21.95" customHeight="1" x14ac:dyDescent="0.25">
      <c r="A4" s="25">
        <v>2</v>
      </c>
      <c r="B4" s="31" t="s">
        <v>22</v>
      </c>
      <c r="C4" s="32">
        <v>13</v>
      </c>
    </row>
    <row r="5" spans="1:7" ht="21.95" customHeight="1" x14ac:dyDescent="0.25">
      <c r="A5" s="25">
        <v>3</v>
      </c>
      <c r="B5" s="31" t="s">
        <v>23</v>
      </c>
      <c r="C5" s="32">
        <v>11</v>
      </c>
    </row>
    <row r="6" spans="1:7" ht="21.95" customHeight="1" x14ac:dyDescent="0.25">
      <c r="A6" s="25">
        <v>4</v>
      </c>
      <c r="B6" s="31" t="s">
        <v>24</v>
      </c>
      <c r="C6" s="32">
        <v>21</v>
      </c>
    </row>
    <row r="7" spans="1:7" ht="21.95" customHeight="1" x14ac:dyDescent="0.25">
      <c r="A7" s="25">
        <v>5</v>
      </c>
      <c r="B7" s="31" t="s">
        <v>25</v>
      </c>
      <c r="C7" s="32">
        <v>24</v>
      </c>
    </row>
    <row r="8" spans="1:7" ht="21.95" customHeight="1" x14ac:dyDescent="0.25">
      <c r="A8" s="25">
        <v>6</v>
      </c>
      <c r="B8" s="31" t="s">
        <v>26</v>
      </c>
      <c r="C8" s="32">
        <v>11</v>
      </c>
    </row>
    <row r="9" spans="1:7" ht="21.95" customHeight="1" x14ac:dyDescent="0.25">
      <c r="A9" s="25">
        <v>7</v>
      </c>
      <c r="B9" s="31" t="s">
        <v>27</v>
      </c>
      <c r="C9" s="32">
        <v>30</v>
      </c>
    </row>
    <row r="10" spans="1:7" ht="21.95" customHeight="1" x14ac:dyDescent="0.25">
      <c r="A10" s="25">
        <v>8</v>
      </c>
      <c r="B10" s="31" t="s">
        <v>133</v>
      </c>
      <c r="C10" s="32">
        <v>14</v>
      </c>
    </row>
    <row r="11" spans="1:7" ht="21.95" customHeight="1" x14ac:dyDescent="0.25">
      <c r="A11" s="25">
        <v>9</v>
      </c>
      <c r="B11" s="31" t="s">
        <v>28</v>
      </c>
      <c r="C11" s="32">
        <v>29</v>
      </c>
    </row>
    <row r="12" spans="1:7" ht="21.95" customHeight="1" x14ac:dyDescent="0.25">
      <c r="A12" s="25">
        <v>10</v>
      </c>
      <c r="B12" s="31" t="s">
        <v>29</v>
      </c>
      <c r="C12" s="32">
        <v>45</v>
      </c>
    </row>
    <row r="13" spans="1:7" ht="21.95" customHeight="1" x14ac:dyDescent="0.25">
      <c r="A13" s="25">
        <v>11</v>
      </c>
      <c r="B13" s="31" t="s">
        <v>30</v>
      </c>
      <c r="C13" s="32">
        <v>8</v>
      </c>
    </row>
    <row r="14" spans="1:7" ht="21.95" customHeight="1" x14ac:dyDescent="0.25">
      <c r="A14" s="25">
        <v>12</v>
      </c>
      <c r="B14" s="31" t="s">
        <v>31</v>
      </c>
      <c r="C14" s="32">
        <v>9</v>
      </c>
    </row>
    <row r="15" spans="1:7" ht="21.95" customHeight="1" x14ac:dyDescent="0.25">
      <c r="A15" s="25">
        <v>13</v>
      </c>
      <c r="B15" s="31" t="s">
        <v>32</v>
      </c>
      <c r="C15" s="32">
        <v>51</v>
      </c>
    </row>
    <row r="16" spans="1:7" ht="21.95" customHeight="1" x14ac:dyDescent="0.25">
      <c r="A16" s="25">
        <v>14</v>
      </c>
      <c r="B16" s="31" t="s">
        <v>33</v>
      </c>
      <c r="C16" s="32">
        <v>60</v>
      </c>
    </row>
    <row r="17" spans="1:3" ht="21.95" customHeight="1" x14ac:dyDescent="0.25">
      <c r="A17" s="25">
        <v>15</v>
      </c>
      <c r="B17" s="31" t="s">
        <v>34</v>
      </c>
      <c r="C17" s="32">
        <v>48</v>
      </c>
    </row>
    <row r="18" spans="1:3" ht="21.95" customHeight="1" x14ac:dyDescent="0.25">
      <c r="A18" s="25">
        <v>16</v>
      </c>
      <c r="B18" s="31" t="s">
        <v>35</v>
      </c>
      <c r="C18" s="32">
        <v>27</v>
      </c>
    </row>
    <row r="19" spans="1:3" ht="21.95" customHeight="1" x14ac:dyDescent="0.25">
      <c r="A19" s="25">
        <v>17</v>
      </c>
      <c r="B19" s="31" t="s">
        <v>137</v>
      </c>
      <c r="C19" s="32">
        <v>27</v>
      </c>
    </row>
    <row r="20" spans="1:3" ht="21.95" customHeight="1" x14ac:dyDescent="0.25">
      <c r="A20" s="25">
        <v>18</v>
      </c>
      <c r="B20" s="31" t="s">
        <v>36</v>
      </c>
      <c r="C20" s="32">
        <v>14</v>
      </c>
    </row>
    <row r="21" spans="1:3" ht="21.95" customHeight="1" x14ac:dyDescent="0.25">
      <c r="A21" s="25">
        <v>19</v>
      </c>
      <c r="B21" s="31" t="s">
        <v>37</v>
      </c>
      <c r="C21" s="32">
        <v>28</v>
      </c>
    </row>
    <row r="22" spans="1:3" ht="21.95" customHeight="1" x14ac:dyDescent="0.25">
      <c r="A22" s="25">
        <v>20</v>
      </c>
      <c r="B22" s="31" t="s">
        <v>38</v>
      </c>
      <c r="C22" s="32">
        <v>67</v>
      </c>
    </row>
    <row r="23" spans="1:3" ht="21.95" customHeight="1" x14ac:dyDescent="0.25">
      <c r="A23" s="25">
        <v>21</v>
      </c>
      <c r="B23" s="31" t="s">
        <v>39</v>
      </c>
      <c r="C23" s="94">
        <v>14</v>
      </c>
    </row>
    <row r="24" spans="1:3" ht="21.95" customHeight="1" x14ac:dyDescent="0.25">
      <c r="A24" s="25">
        <v>22</v>
      </c>
      <c r="B24" s="31" t="s">
        <v>40</v>
      </c>
      <c r="C24" s="32">
        <v>21</v>
      </c>
    </row>
    <row r="25" spans="1:3" ht="21.95" customHeight="1" x14ac:dyDescent="0.25">
      <c r="A25" s="25">
        <v>23</v>
      </c>
      <c r="B25" s="31" t="s">
        <v>41</v>
      </c>
      <c r="C25" s="32">
        <v>9</v>
      </c>
    </row>
    <row r="26" spans="1:3" ht="21.95" customHeight="1" x14ac:dyDescent="0.25">
      <c r="A26" s="25">
        <v>24</v>
      </c>
      <c r="B26" s="92" t="s">
        <v>136</v>
      </c>
      <c r="C26" s="93">
        <v>2</v>
      </c>
    </row>
    <row r="27" spans="1:3" ht="21.95" customHeight="1" x14ac:dyDescent="0.25">
      <c r="A27" s="25">
        <v>25</v>
      </c>
      <c r="B27" s="92" t="s">
        <v>143</v>
      </c>
      <c r="C27" s="93">
        <v>1</v>
      </c>
    </row>
    <row r="28" spans="1:3" ht="21.95" customHeight="1" x14ac:dyDescent="0.25">
      <c r="A28" s="25">
        <v>26</v>
      </c>
      <c r="B28" s="92" t="s">
        <v>144</v>
      </c>
      <c r="C28" s="93">
        <v>1</v>
      </c>
    </row>
    <row r="29" spans="1:3" ht="21.95" customHeight="1" x14ac:dyDescent="0.25">
      <c r="A29" s="26"/>
      <c r="B29" s="27" t="s">
        <v>3</v>
      </c>
      <c r="C29" s="28">
        <f>SUM(C3:C28)</f>
        <v>602</v>
      </c>
    </row>
    <row r="30" spans="1:3" ht="21.95" customHeight="1" x14ac:dyDescent="0.2"/>
  </sheetData>
  <phoneticPr fontId="0" type="noConversion"/>
  <pageMargins left="0.75" right="0.75" top="0.76" bottom="0.72" header="0.5" footer="0.5"/>
  <pageSetup paperSize="9" scale="62" orientation="landscape" r:id="rId1"/>
  <headerFooter alignWithMargins="0">
    <oddFooter>Stranica 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6"/>
  <sheetViews>
    <sheetView view="pageBreakPreview" zoomScale="70" zoomScaleNormal="85" zoomScaleSheetLayoutView="70" workbookViewId="0">
      <selection activeCell="G6" sqref="G6"/>
    </sheetView>
  </sheetViews>
  <sheetFormatPr defaultRowHeight="12.75" x14ac:dyDescent="0.2"/>
  <cols>
    <col min="4" max="4" width="44.7109375" customWidth="1"/>
  </cols>
  <sheetData>
    <row r="1" spans="1:6" ht="23.25" x14ac:dyDescent="0.35">
      <c r="A1" s="88" t="s">
        <v>120</v>
      </c>
      <c r="B1" s="68"/>
      <c r="C1" s="68"/>
      <c r="D1" s="68"/>
      <c r="E1" s="61"/>
    </row>
    <row r="2" spans="1:6" ht="11.25" customHeight="1" x14ac:dyDescent="0.2"/>
    <row r="3" spans="1:6" ht="18" x14ac:dyDescent="0.25">
      <c r="A3" s="70" t="s">
        <v>121</v>
      </c>
      <c r="B3" s="70"/>
      <c r="C3" s="70"/>
      <c r="D3" s="70"/>
      <c r="E3" s="70">
        <v>88</v>
      </c>
      <c r="F3">
        <v>88</v>
      </c>
    </row>
    <row r="4" spans="1:6" ht="18" x14ac:dyDescent="0.25">
      <c r="A4" s="71" t="s">
        <v>122</v>
      </c>
      <c r="B4" s="71"/>
      <c r="C4" s="71"/>
      <c r="D4" s="71"/>
      <c r="E4" s="71">
        <v>190</v>
      </c>
      <c r="F4">
        <v>190</v>
      </c>
    </row>
    <row r="5" spans="1:6" ht="18" x14ac:dyDescent="0.25">
      <c r="A5" s="72" t="s">
        <v>123</v>
      </c>
      <c r="B5" s="72"/>
      <c r="C5" s="72"/>
      <c r="D5" s="72"/>
      <c r="E5" s="72">
        <v>48</v>
      </c>
      <c r="F5">
        <v>48</v>
      </c>
    </row>
    <row r="6" spans="1:6" ht="26.25" x14ac:dyDescent="0.4">
      <c r="A6" s="69"/>
      <c r="B6" s="69"/>
      <c r="C6" s="69"/>
      <c r="D6" s="73" t="s">
        <v>3</v>
      </c>
      <c r="E6" s="73">
        <f>SUM(E3:E5)</f>
        <v>326</v>
      </c>
      <c r="F6">
        <v>326</v>
      </c>
    </row>
  </sheetData>
  <phoneticPr fontId="0" type="noConversion"/>
  <pageMargins left="0.75" right="0.75" top="1" bottom="1" header="0.5" footer="0.5"/>
  <pageSetup paperSize="9" orientation="landscape" r:id="rId1"/>
  <headerFooter alignWithMargins="0">
    <oddFooter>Stranica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20</vt:i4>
      </vt:variant>
      <vt:variant>
        <vt:lpstr>Imenovani rasponi</vt:lpstr>
      </vt:variant>
      <vt:variant>
        <vt:i4>20</vt:i4>
      </vt:variant>
    </vt:vector>
  </HeadingPairs>
  <TitlesOfParts>
    <vt:vector size="40" baseType="lpstr">
      <vt:lpstr>NASLOVNA</vt:lpstr>
      <vt:lpstr>SADRŽAJ</vt:lpstr>
      <vt:lpstr>ukupni broj int.</vt:lpstr>
      <vt:lpstr>uk. broj interv. na podr. ZJVP</vt:lpstr>
      <vt:lpstr>SAMOST. INTERV. pvp bez DVD-a</vt:lpstr>
      <vt:lpstr>SAMOSTALNO DVD-i</vt:lpstr>
      <vt:lpstr>ZAJEDNIČKE  ZJVP i DVD-i</vt:lpstr>
      <vt:lpstr> SVEint. po opć.-PODRUČJE ZJVP </vt:lpstr>
      <vt:lpstr>ZJVP - INTERVENCIJE</vt:lpstr>
      <vt:lpstr>INTERVENCIJE ZJVP POŽARI UKUPN </vt:lpstr>
      <vt:lpstr>INTERVENCIJE  ZJVP TEHN. UKUPNO</vt:lpstr>
      <vt:lpstr>UKUPNI BROJ INTER. ZJVP Zabok  </vt:lpstr>
      <vt:lpstr> Samostalno ZJVP Zabok</vt:lpstr>
      <vt:lpstr>UKUPNI BROJ INTER. ZJVPD MB</vt:lpstr>
      <vt:lpstr> Samostalno ZJVPD MB</vt:lpstr>
      <vt:lpstr>UKUPNI BROJ INT. ZJVPD Klanjec</vt:lpstr>
      <vt:lpstr> Samostalno ZJVPD Klanjec</vt:lpstr>
      <vt:lpstr>ZJVP ZABOK + MB ILI KLANJEC</vt:lpstr>
      <vt:lpstr>intervencije po mjesecima ZJVP</vt:lpstr>
      <vt:lpstr>dani u tjednu</vt:lpstr>
      <vt:lpstr>' Samostalno ZJVP Zabok'!Podrucje_ispisa</vt:lpstr>
      <vt:lpstr>' Samostalno ZJVPD Klanjec'!Podrucje_ispisa</vt:lpstr>
      <vt:lpstr>' Samostalno ZJVPD MB'!Podrucje_ispisa</vt:lpstr>
      <vt:lpstr>' SVEint. po opć.-PODRUČJE ZJVP '!Podrucje_ispisa</vt:lpstr>
      <vt:lpstr>'dani u tjednu'!Podrucje_ispisa</vt:lpstr>
      <vt:lpstr>'INTERVENCIJE  ZJVP TEHN. UKUPNO'!Podrucje_ispisa</vt:lpstr>
      <vt:lpstr>'intervencije po mjesecima ZJVP'!Podrucje_ispisa</vt:lpstr>
      <vt:lpstr>'INTERVENCIJE ZJVP POŽARI UKUPN '!Podrucje_ispisa</vt:lpstr>
      <vt:lpstr>NASLOVNA!Podrucje_ispisa</vt:lpstr>
      <vt:lpstr>SADRŽAJ!Podrucje_ispisa</vt:lpstr>
      <vt:lpstr>'SAMOST. INTERV. pvp bez DVD-a'!Podrucje_ispisa</vt:lpstr>
      <vt:lpstr>'SAMOSTALNO DVD-i'!Podrucje_ispisa</vt:lpstr>
      <vt:lpstr>'uk. broj interv. na podr. ZJVP'!Podrucje_ispisa</vt:lpstr>
      <vt:lpstr>'ukupni broj int.'!Podrucje_ispisa</vt:lpstr>
      <vt:lpstr>'UKUPNI BROJ INT. ZJVPD Klanjec'!Podrucje_ispisa</vt:lpstr>
      <vt:lpstr>'UKUPNI BROJ INTER. ZJVP Zabok  '!Podrucje_ispisa</vt:lpstr>
      <vt:lpstr>'UKUPNI BROJ INTER. ZJVPD MB'!Podrucje_ispisa</vt:lpstr>
      <vt:lpstr>'ZAJEDNIČKE  ZJVP i DVD-i'!Podrucje_ispisa</vt:lpstr>
      <vt:lpstr>'ZJVP - INTERVENCIJE'!Podrucje_ispisa</vt:lpstr>
      <vt:lpstr>'ZJVP ZABOK + MB ILI KLANJEC'!Podrucje_ispisa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xy</dc:creator>
  <cp:lastModifiedBy>ODIN</cp:lastModifiedBy>
  <cp:lastPrinted>2014-01-12T17:19:47Z</cp:lastPrinted>
  <dcterms:created xsi:type="dcterms:W3CDTF">2007-02-02T18:56:45Z</dcterms:created>
  <dcterms:modified xsi:type="dcterms:W3CDTF">2024-01-05T06:52:06Z</dcterms:modified>
</cp:coreProperties>
</file>